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afac5c1c0999a608/Escritorio/lotaip 2023/diciembre/"/>
    </mc:Choice>
  </mc:AlternateContent>
  <xr:revisionPtr revIDLastSave="0" documentId="8_{F010A7B8-887C-424F-AF36-B15EA41A801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datos'!$A$1:$N$327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M320" i="2" l="1"/>
  <c r="M321" i="2"/>
  <c r="M322" i="2"/>
  <c r="M323" i="2"/>
  <c r="M324" i="2"/>
  <c r="M325" i="2"/>
  <c r="M326" i="2"/>
  <c r="M327" i="2"/>
  <c r="M319" i="2"/>
  <c r="N108" i="2"/>
  <c r="N4" i="2"/>
  <c r="M4" i="2"/>
  <c r="N5" i="2"/>
  <c r="N6" i="2"/>
  <c r="N8" i="2"/>
  <c r="N9" i="2"/>
  <c r="N11" i="2"/>
  <c r="N12" i="2"/>
  <c r="N13" i="2"/>
  <c r="N16" i="2"/>
  <c r="N19" i="2"/>
  <c r="N21" i="2"/>
  <c r="N25" i="2"/>
  <c r="N26" i="2"/>
  <c r="N27" i="2"/>
  <c r="N28" i="2"/>
  <c r="N29" i="2"/>
  <c r="N30" i="2"/>
  <c r="N32" i="2"/>
  <c r="N34" i="2"/>
  <c r="N42" i="2"/>
  <c r="N45" i="2"/>
  <c r="N46" i="2"/>
  <c r="N49" i="2"/>
  <c r="N58" i="2"/>
  <c r="N59" i="2"/>
  <c r="N61" i="2"/>
  <c r="N63" i="2"/>
  <c r="N65" i="2"/>
  <c r="N66" i="2"/>
  <c r="N67" i="2"/>
  <c r="N68" i="2"/>
  <c r="N75" i="2"/>
  <c r="N78" i="2"/>
  <c r="N79" i="2"/>
  <c r="N80" i="2"/>
  <c r="N81" i="2"/>
  <c r="N82" i="2"/>
  <c r="N83" i="2"/>
  <c r="N86" i="2"/>
  <c r="N87" i="2"/>
  <c r="N90" i="2"/>
  <c r="N91" i="2"/>
  <c r="N96" i="2"/>
  <c r="N98" i="2"/>
  <c r="N105" i="2"/>
  <c r="N106" i="2"/>
  <c r="N107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8" i="2"/>
  <c r="N129" i="2"/>
  <c r="N130" i="2"/>
  <c r="N133" i="2"/>
  <c r="N135" i="2"/>
  <c r="N136" i="2"/>
  <c r="N138" i="2"/>
  <c r="N139" i="2"/>
  <c r="N150" i="2"/>
  <c r="N156" i="2"/>
  <c r="N165" i="2"/>
  <c r="N166" i="2"/>
  <c r="N180" i="2"/>
  <c r="N181" i="2"/>
  <c r="N182" i="2"/>
  <c r="N183" i="2"/>
  <c r="N184" i="2"/>
  <c r="N185" i="2"/>
  <c r="N186" i="2"/>
  <c r="N188" i="2"/>
  <c r="N189" i="2"/>
  <c r="N190" i="2"/>
  <c r="N191" i="2"/>
  <c r="N192" i="2"/>
  <c r="N193" i="2"/>
  <c r="N194" i="2"/>
  <c r="N196" i="2"/>
  <c r="N197" i="2"/>
  <c r="N198" i="2"/>
  <c r="N199" i="2"/>
  <c r="N205" i="2"/>
  <c r="N207" i="2"/>
  <c r="N210" i="2"/>
  <c r="N212" i="2"/>
  <c r="N237" i="2"/>
  <c r="N240" i="2"/>
  <c r="N244" i="2"/>
  <c r="N245" i="2"/>
  <c r="N246" i="2"/>
  <c r="N247" i="2"/>
  <c r="N248" i="2"/>
  <c r="N250" i="2"/>
  <c r="N251" i="2"/>
  <c r="N252" i="2"/>
  <c r="N253" i="2"/>
  <c r="N254" i="2"/>
  <c r="N255" i="2"/>
  <c r="N258" i="2"/>
  <c r="N259" i="2"/>
  <c r="N275" i="2"/>
  <c r="N276" i="2"/>
  <c r="N286" i="2"/>
  <c r="N287" i="2"/>
  <c r="N288" i="2"/>
  <c r="N289" i="2"/>
  <c r="N291" i="2"/>
  <c r="N292" i="2"/>
  <c r="N293" i="2"/>
  <c r="N294" i="2"/>
  <c r="N295" i="2"/>
  <c r="N296" i="2"/>
  <c r="N297" i="2"/>
  <c r="N298" i="2"/>
  <c r="N300" i="2"/>
  <c r="N302" i="2"/>
  <c r="N303" i="2"/>
  <c r="N30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</calcChain>
</file>

<file path=xl/sharedStrings.xml><?xml version="1.0" encoding="utf-8"?>
<sst xmlns="http://schemas.openxmlformats.org/spreadsheetml/2006/main" count="605" uniqueCount="393">
  <si>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</si>
  <si>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</si>
  <si>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</si>
  <si>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</si>
  <si>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</si>
  <si>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</si>
  <si>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</si>
  <si>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</si>
  <si>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</si>
  <si>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</si>
  <si>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</si>
  <si>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</si>
  <si>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</si>
  <si>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</si>
  <si>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</si>
  <si>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</si>
  <si>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</si>
  <si>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</si>
  <si>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</si>
  <si>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</si>
  <si>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</si>
  <si>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</si>
  <si>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</si>
  <si>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</si>
  <si>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</si>
  <si>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</si>
  <si>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</si>
  <si>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</si>
  <si>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</si>
  <si>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</si>
  <si>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</si>
  <si>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</si>
  <si>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</si>
  <si>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</si>
  <si>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</si>
  <si>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</si>
  <si>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</si>
  <si>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</si>
  <si>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</si>
  <si>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</si>
  <si>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</si>
  <si>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</si>
  <si>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UNIDAD FINANCIERA</t>
  </si>
  <si>
    <t>ING. VALERIA OÑA</t>
  </si>
  <si>
    <t>02110-601 ext 110</t>
  </si>
  <si>
    <t>valeria.onia@emapaac.gob.ec</t>
  </si>
  <si>
    <t>00.00.A114.001.510105.000.17.02.001</t>
  </si>
  <si>
    <t>00.00.A114.001.510203.000.17.02.001</t>
  </si>
  <si>
    <t>00.00.A114.001.510204.000.17.02.001</t>
  </si>
  <si>
    <t>00.00.A114.001.510510.000.17.02.001</t>
  </si>
  <si>
    <t>00.00.A114.001.510513.000.17.02.001</t>
  </si>
  <si>
    <t>00.00.A114.001.510601.000.17.02.001</t>
  </si>
  <si>
    <t>00.00.A114.001.510602.000.17.02.001</t>
  </si>
  <si>
    <t>00.00.A114.001.510707.000.17.02.001</t>
  </si>
  <si>
    <t>00.00.A114.001.530101.000.17.02.000</t>
  </si>
  <si>
    <t>00.00.A114.001.530104.000.17.02.001</t>
  </si>
  <si>
    <t>00.00.A114.001.530105.000.17.02.001</t>
  </si>
  <si>
    <t>00.00.A114.001.530106.000.17.02.001</t>
  </si>
  <si>
    <t>00.00.A114.001.530203.000.17.02.001</t>
  </si>
  <si>
    <t>00.00.A114.001.530204.000.17.02.001</t>
  </si>
  <si>
    <t>00.00.A114.001.530207.000.17.02.001</t>
  </si>
  <si>
    <t>00.00.A114.001.530208.000.17.02.001</t>
  </si>
  <si>
    <t>00.00.A114.001.530246.000.17.02.001</t>
  </si>
  <si>
    <t>00.00.A114.001.530255.000.17.02.001</t>
  </si>
  <si>
    <t>00.00.A114.001.530402.000.17.02.001</t>
  </si>
  <si>
    <t>00.00.A114.001.530405.000.17.02.001</t>
  </si>
  <si>
    <t>00.00.A114.001.530417.000.17.02.001</t>
  </si>
  <si>
    <t>00.00.A114.001.530601.000.17.02.001</t>
  </si>
  <si>
    <t>00.00.A114.001.530602.000.17.02.001</t>
  </si>
  <si>
    <t>00.00.A114.001.530702.000.17.02.001</t>
  </si>
  <si>
    <t>00.00.A114.001.530704.000.17.02.001</t>
  </si>
  <si>
    <t>00.00.A114.001.530802.000.17.02.001</t>
  </si>
  <si>
    <t>00.00.A114.001.530803.000.17.02.001</t>
  </si>
  <si>
    <t>00.00.A114.001.530804.000.17.02.001</t>
  </si>
  <si>
    <t>00.00.A114.001.530805.000.17.02.001</t>
  </si>
  <si>
    <t>00.00.A114.001.530807.000.17.02.001</t>
  </si>
  <si>
    <t>00.00.A114.001.530811.000.17.02.001</t>
  </si>
  <si>
    <t>00.00.A114.001.530813.000.17.02.001</t>
  </si>
  <si>
    <t>00.00.A114.001.531403.000.17.02.001</t>
  </si>
  <si>
    <t>00.00.A114.001.531404.000.17.02.001</t>
  </si>
  <si>
    <t>00.00.A114.001.531406.000.17.02.001</t>
  </si>
  <si>
    <t>00.00.A114.001.531601.000.17.02.001</t>
  </si>
  <si>
    <t>00.00.A114.001.560201.000.17.02.001</t>
  </si>
  <si>
    <t>00.00.A114.001.570102.000.17.02.001</t>
  </si>
  <si>
    <t>00.00.A114.001.570199.000.17.02.001</t>
  </si>
  <si>
    <t>00.00.A114.001.570201.000.17.02.001</t>
  </si>
  <si>
    <t>00.00.A114.001.570203.000.17.02.001</t>
  </si>
  <si>
    <t>00.00.A114.001.570206.000.17.02.001</t>
  </si>
  <si>
    <t>00.00.A114.001.570301.000.17.02.001</t>
  </si>
  <si>
    <t>00.00.A114.001.580101.000.17.02.001</t>
  </si>
  <si>
    <t>00.00.A114.001.589901.000.17.02.001</t>
  </si>
  <si>
    <t>00.00.A114.001.610203.000.17.02.001</t>
  </si>
  <si>
    <t>00.00.A114.001.610509.000.17.02.001</t>
  </si>
  <si>
    <t>00.00.A114.001.840103.000.17.02.001</t>
  </si>
  <si>
    <t>00.00.A114.001.840104.000.17.02.001</t>
  </si>
  <si>
    <t>00.00.A114.001.840107.000.17.02.001</t>
  </si>
  <si>
    <t>00.00.A114.001.970101.000.17.02.001</t>
  </si>
  <si>
    <t>00.00.A114.001.990101.000.17.02.001</t>
  </si>
  <si>
    <t>00.00.A114.002.530226.000.17.02.001</t>
  </si>
  <si>
    <t>00.00.A114.002.530404.000.17.02.001</t>
  </si>
  <si>
    <t>00.00.A114.002.530405.000.17.02.001</t>
  </si>
  <si>
    <t>00.00.A114.002.530417.000.17.02.001</t>
  </si>
  <si>
    <t>00.00.A114.002.530504.000.17.02.001</t>
  </si>
  <si>
    <t>00.00.A114.002.530601.000.17.02.000</t>
  </si>
  <si>
    <t>00.00.A114.002.530612.000.17.02.001</t>
  </si>
  <si>
    <t>00.00.A114.002.530613.000.17.02.001</t>
  </si>
  <si>
    <t>00.00.A114.002.530802.000.17.02.001</t>
  </si>
  <si>
    <t>00.00.A114.002.530811.000.17.02.001</t>
  </si>
  <si>
    <t>00.00.A114.002.531403.000.17.02.001</t>
  </si>
  <si>
    <t>00.00.A114.002.531406.000.17.02.001</t>
  </si>
  <si>
    <t>00.00.A114.002.531407.000.17.02.001</t>
  </si>
  <si>
    <t>00.00.A114.002.560201.000.17.02.001</t>
  </si>
  <si>
    <t>00.00.A114.002.610105.000.17.02.001</t>
  </si>
  <si>
    <t>00.00.A114.002.610106.000.17.02.001</t>
  </si>
  <si>
    <t>00.00.A114.002.610203.000.17.02.001</t>
  </si>
  <si>
    <t>00.00.A114.002.610204.000.17.02.001</t>
  </si>
  <si>
    <t>00.00.A114.002.610304.000.17.02.001</t>
  </si>
  <si>
    <t>00.00.A114.002.610306.001.17.02.000</t>
  </si>
  <si>
    <t>00.00.A114.002.610401.000.17.02.001</t>
  </si>
  <si>
    <t>00.00.A114.002.610408.000.17.02.001</t>
  </si>
  <si>
    <t>00.00.A114.002.610509.000.17.02.001</t>
  </si>
  <si>
    <t>00.00.A114.002.610510.000.17.02.001</t>
  </si>
  <si>
    <t>00.00.A114.002.610513.000.17.02.001</t>
  </si>
  <si>
    <t>00.00.A114.002.610601.000.17.02.001</t>
  </si>
  <si>
    <t>00.00.A114.002.610602.000.17.02.001</t>
  </si>
  <si>
    <t>00.00.A114.002.610706.000.17.02.001</t>
  </si>
  <si>
    <t>00.00.A114.002.610707.000.17.02.001</t>
  </si>
  <si>
    <t>00.00.A114.002.610709.000.17.02.001</t>
  </si>
  <si>
    <t>00.00.A114.002.630104.000.17.02.001</t>
  </si>
  <si>
    <t>00.00.A114.002.630601.000.17.02.001</t>
  </si>
  <si>
    <t>00.00.A114.002.630603.000.17.02.001</t>
  </si>
  <si>
    <t>00.00.A114.002.630605.000.17.02.001</t>
  </si>
  <si>
    <t>00.00.A114.002.630609.000.17.02.001</t>
  </si>
  <si>
    <t>00.00.A114.002.630802.000.17.02.001</t>
  </si>
  <si>
    <t>00.00.A114.002.630819.000.17.02.001</t>
  </si>
  <si>
    <t>00.00.A114.002.670102.000.17.02.001</t>
  </si>
  <si>
    <t>00.00.A114.002.750101.059.17.02.001</t>
  </si>
  <si>
    <t>00.00.A114.002.750101.060.17.02.001</t>
  </si>
  <si>
    <t>00.00.A114.002.750101.061.17.02.001</t>
  </si>
  <si>
    <t>00.00.A114.002.750101.062.17.02.001</t>
  </si>
  <si>
    <t>00.00.A114.002.750103.020.17.02.001</t>
  </si>
  <si>
    <t>00.00.A114.002.750103.022.17.02.001</t>
  </si>
  <si>
    <t>00.00.A114.002.750107.001.17.02.001</t>
  </si>
  <si>
    <t>00.00.A114.002.840103.000.17.02.001</t>
  </si>
  <si>
    <t>00.00.A114.002.840104.000.17.02.001</t>
  </si>
  <si>
    <t>00.00.A114.002.840105.000.17.02.001</t>
  </si>
  <si>
    <t>00.00.A114.002.960201.000.17.02.001</t>
  </si>
  <si>
    <t>00.00.A114.003.530105.000.17.02.001</t>
  </si>
  <si>
    <t>00.00.A114.003.530207.000.17.02.001</t>
  </si>
  <si>
    <t>00.00.A114.003.530255.000.17.02.001</t>
  </si>
  <si>
    <t>00.00.A114.003.530405.000.17.02.001</t>
  </si>
  <si>
    <t>00.00.A114.003.530417.000.17.02.001</t>
  </si>
  <si>
    <t>00.00.A114.003.530504.000.17.02.001</t>
  </si>
  <si>
    <t>00.00.A114.003.530505.000.17.02.001</t>
  </si>
  <si>
    <t>00.00.A114.003.530601.000.17.02.001</t>
  </si>
  <si>
    <t>00.00.A114.003.530612.000.17.02.001</t>
  </si>
  <si>
    <t>00.00.A114.003.530802.000.17.02.001</t>
  </si>
  <si>
    <t>00.00.A114.003.530803.000.17.02.001</t>
  </si>
  <si>
    <t>00.00.A114.003.530805.000.17.02.001</t>
  </si>
  <si>
    <t>00.00.A114.003.530811.000.17.02.001</t>
  </si>
  <si>
    <t>00.00.A114.003.530813.000.17.02.001</t>
  </si>
  <si>
    <t>00.00.A114.003.531403.000.17.02.001</t>
  </si>
  <si>
    <t>00.00.A114.003.531404.000.17.02.001</t>
  </si>
  <si>
    <t>00.00.A114.003.570199.000.17.02.001</t>
  </si>
  <si>
    <t>00.00.A114.003.610105.000.17.02.001</t>
  </si>
  <si>
    <t>00.00.A114.003.610106.000.17.02.001</t>
  </si>
  <si>
    <t>00.00.A114.003.610203.000.17.02.001</t>
  </si>
  <si>
    <t>00.00.A114.003.610204.000.17.02.001</t>
  </si>
  <si>
    <t>00.00.A114.003.610304.000.17.02.001</t>
  </si>
  <si>
    <t>00.00.A114.003.610306.001.17.02.001</t>
  </si>
  <si>
    <t>00.00.A114.003.610401.000.17.02.001</t>
  </si>
  <si>
    <t>00.00.A114.003.610408.000.17.02.001</t>
  </si>
  <si>
    <t>00.00.A114.003.610509.000.17.02.001</t>
  </si>
  <si>
    <t>00.00.A114.003.610510.000.17.02.001</t>
  </si>
  <si>
    <t>00.00.A114.003.610601.000.17.02.001</t>
  </si>
  <si>
    <t>00.00.A114.003.610602.000.17.02.001</t>
  </si>
  <si>
    <t>00.00.A114.003.610704.000.17.02.001</t>
  </si>
  <si>
    <t>00.00.A114.003.610706.000.17.02.001</t>
  </si>
  <si>
    <t>00.00.A114.003.610707.000.17.02.001</t>
  </si>
  <si>
    <t>00.00.A114.003.610709.000.17.02.001</t>
  </si>
  <si>
    <t>00.00.A114.003.630603.000.17.02.001</t>
  </si>
  <si>
    <t>00.00.A114.003.630802.000.17.02.001</t>
  </si>
  <si>
    <t>00.00.A114.003.630819.000.17.02.001</t>
  </si>
  <si>
    <t>00.00.A114.003.631005.000.17.02.001</t>
  </si>
  <si>
    <t>00.00.A114.003.670102.000.17.02.001</t>
  </si>
  <si>
    <t>00.00.A114.003.750103.021.17.02.001</t>
  </si>
  <si>
    <t>00.00.A114.003.750199.001.17.02.001</t>
  </si>
  <si>
    <t>00.00.A114.003.750199.002.17.02.001</t>
  </si>
  <si>
    <t>00.00.A114.003.750199.003.17.02.001</t>
  </si>
  <si>
    <t>00.00.A114.003.750199.004.17.02.001</t>
  </si>
  <si>
    <t>00.00.A114.003.750199.005.17.02.001</t>
  </si>
  <si>
    <t>00.00.A114.003.750199.006.17.02.001</t>
  </si>
  <si>
    <t>00.00.A114.003.840103.000.17.02.001</t>
  </si>
  <si>
    <t>00.00.A114.003.840104.000.17.02.001</t>
  </si>
  <si>
    <t>00.00.A114.003.840105.000.17.02.001</t>
  </si>
  <si>
    <t>00.00.A114.007.530204.000.17.02.001</t>
  </si>
  <si>
    <t>00.00.A114.007.530404.000.17.02.001</t>
  </si>
  <si>
    <t>00.00.A114.007.530405.000.17.02.001</t>
  </si>
  <si>
    <t>00.00.A114.007.530704.000.17.02.001</t>
  </si>
  <si>
    <t>00.00.A114.007.530802.000.17.02.000</t>
  </si>
  <si>
    <t>00.00.A114.007.530803.000.17.02.001</t>
  </si>
  <si>
    <t>00.00.A114.007.530811.000.17.02.000</t>
  </si>
  <si>
    <t>00.00.A114.007.531404.000.17.02.001</t>
  </si>
  <si>
    <t>00.00.A114.007.531406.000.17.02.001</t>
  </si>
  <si>
    <t>00.00.A114.007.610105.000.17.02.001</t>
  </si>
  <si>
    <t>00.00.A114.007.610106.000.17.02.001</t>
  </si>
  <si>
    <t>00.00.A114.007.610203.000.17.02.000</t>
  </si>
  <si>
    <t>00.00.A114.007.610204.000.17.02.001</t>
  </si>
  <si>
    <t>00.00.A114.007.610304.000.17.02.000</t>
  </si>
  <si>
    <t>00.00.A114.007.610306.001.17.02.001</t>
  </si>
  <si>
    <t>00.00.A114.007.610401.000.17.02.000</t>
  </si>
  <si>
    <t>00.00.A114.007.610408.000.17.02.000</t>
  </si>
  <si>
    <t>00.00.A114.007.610509.000.17.02.001</t>
  </si>
  <si>
    <t>00.00.A114.007.610601.000.17.02.001</t>
  </si>
  <si>
    <t>00.00.A114.007.610602.000.17.02.000</t>
  </si>
  <si>
    <t>00.00.A114.007.610706.000.17.02.001</t>
  </si>
  <si>
    <t>00.00.A114.007.610709.000.17.02.001</t>
  </si>
  <si>
    <t>00.00.A114.007.630603.000.17.02.001</t>
  </si>
  <si>
    <t>00.00.A114.007.630802.000.17.02.001</t>
  </si>
  <si>
    <t>00.00.A114.008.530204.000.17.02.001</t>
  </si>
  <si>
    <t>00.00.A114.008.530207.000.17.02.001</t>
  </si>
  <si>
    <t>00.00.A114.008.530404.000.17.02.001</t>
  </si>
  <si>
    <t>00.00.A114.008.530417.000.17.02.001</t>
  </si>
  <si>
    <t>00.00.A114.008.530505.000.17.02.001</t>
  </si>
  <si>
    <t>00.00.A114.008.530601.000.17.02.000</t>
  </si>
  <si>
    <t>00.00.A114.008.530612.000.17.02.001</t>
  </si>
  <si>
    <t>00.00.A114.008.530802.000.17.02.000</t>
  </si>
  <si>
    <t>00.00.A114.008.530811.000.17.02.001</t>
  </si>
  <si>
    <t>00.00.A114.008.530813.000.17.02.001</t>
  </si>
  <si>
    <t>00.00.A114.008.531407.000.17.02.001</t>
  </si>
  <si>
    <t>00.00.A114.008.610106.000.17.02.000</t>
  </si>
  <si>
    <t>00.00.A114.008.610203.000.17.02.001</t>
  </si>
  <si>
    <t>00.00.A114.008.610204.000.17.02.001</t>
  </si>
  <si>
    <t>00.00.A114.008.610304.000.17.02.000</t>
  </si>
  <si>
    <t>00.00.A114.008.610306.000.17.02.001</t>
  </si>
  <si>
    <t>00.00.A114.008.610401.000.17.02.000</t>
  </si>
  <si>
    <t>00.00.A114.008.610408.000.17.02.000</t>
  </si>
  <si>
    <t>00.00.A114.008.610509.000.17.02.001</t>
  </si>
  <si>
    <t>00.00.A114.008.610510.000.17.02.001</t>
  </si>
  <si>
    <t>00.00.A114.008.610601.000.17.02.001</t>
  </si>
  <si>
    <t>00.00.A114.008.610602.000.17.02.001</t>
  </si>
  <si>
    <t>00.00.A114.008.630101.000.17.02.001</t>
  </si>
  <si>
    <t>00.00.A114.008.630417.000.17.02.001</t>
  </si>
  <si>
    <t>00.00.A114.008.630601.000.17.02.001</t>
  </si>
  <si>
    <t>00.00.A114.008.630603.000.17.02.001</t>
  </si>
  <si>
    <t>00.00.A114.008.630607.000.17.02.001</t>
  </si>
  <si>
    <t>00.00.A114.008.630802.000.17.02.001</t>
  </si>
  <si>
    <t>00.00.A114.008.631005.000.17.02.001</t>
  </si>
  <si>
    <t>00.00.A114.008.730201.000.17.02.001</t>
  </si>
  <si>
    <t>00.00.A114.008.750101.063.17.02.001</t>
  </si>
  <si>
    <t>00.00.A114.008.750101.064.17.02.001</t>
  </si>
  <si>
    <t>00.00.A114.008.750101.065.17.02.001</t>
  </si>
  <si>
    <t>00.00.A114.008.750199.007.17.02.001</t>
  </si>
  <si>
    <t>00.00.A114.008.840103.000.17.02.001</t>
  </si>
  <si>
    <t>00.00.A114.008.840104.000.17.02.001</t>
  </si>
  <si>
    <t>00.00.A114.008.840105.000.17.02.000</t>
  </si>
  <si>
    <t>00.00.A114.008.840201.000.17.02.001</t>
  </si>
  <si>
    <t>001  ADMINISTRACION GENERAL FINANCIERA ADMINISTRATIVA</t>
  </si>
  <si>
    <t>REMUNERACIONES BASICAS</t>
  </si>
  <si>
    <t>REMUNERACIONES UNIFICADAS</t>
  </si>
  <si>
    <t>REMUNERACIONES COMPLEMENTARIAS</t>
  </si>
  <si>
    <t>DECIMOTERCER SUELDO</t>
  </si>
  <si>
    <t>DECIMOCUARTO SUELDO</t>
  </si>
  <si>
    <t>REMUNERACIONES TEMPORALES</t>
  </si>
  <si>
    <t>SERVICIOS PERSONALES POR CONTRATO</t>
  </si>
  <si>
    <t>ENCARGOS</t>
  </si>
  <si>
    <t>APORTES PATRONALES A LA SEGURIDAD SOCIAL</t>
  </si>
  <si>
    <t>APORTE PATRONAL</t>
  </si>
  <si>
    <t>FONDO DE RESERVA</t>
  </si>
  <si>
    <t>INDEMNIZACIONES</t>
  </si>
  <si>
    <t>COMPENSACION POR VACACIONES NO GOZADAS POR CESACION DE FUNCIONES</t>
  </si>
  <si>
    <t>SERVICIOS BASICOS</t>
  </si>
  <si>
    <t>AGUA POTABLE</t>
  </si>
  <si>
    <t>ENERGIA ELECTRICA</t>
  </si>
  <si>
    <t>TELECOMUNICACIONES</t>
  </si>
  <si>
    <t>SERVICIO DE CORREO</t>
  </si>
  <si>
    <t>SERVICIOS GENERALES</t>
  </si>
  <si>
    <t>ALMACENAMIENTO, EMBALAJE Y ENVASE</t>
  </si>
  <si>
    <t>IMPRESION, REPRODUCCION Y PUBLICACION</t>
  </si>
  <si>
    <t>DIFUSION, INFORMACION Y PUBLICIDAD</t>
  </si>
  <si>
    <t>SERVICIO DE VIGILANCIA</t>
  </si>
  <si>
    <t>SERVICIOS DE IDENTIFICACION, MARCACION,AUTENTIFICACION</t>
  </si>
  <si>
    <t>COMBUSTIBLE</t>
  </si>
  <si>
    <t>INSTALACION, MANTENIMIENTO Y REPARACION</t>
  </si>
  <si>
    <t>EDIFICIOS, LOCALES Y RESIDENCIAS</t>
  </si>
  <si>
    <t>VEHICULOS</t>
  </si>
  <si>
    <t>INFRAESTRUCTURA</t>
  </si>
  <si>
    <t>CONTRATACIONES DE ESTUDIOS E INVESTIGACIONES</t>
  </si>
  <si>
    <t>CONSULTORIA, ASESORIA E INVESTIGACION ESPECIALIZADA</t>
  </si>
  <si>
    <t>SERVICIO DE AUDITORIA</t>
  </si>
  <si>
    <t>GASTOS EN INFORMATICA</t>
  </si>
  <si>
    <t>ARRENDAMIENTO Y LICENCIAS DE USO DE PAQUETES INFORMATICOS</t>
  </si>
  <si>
    <t>MANTENIMIENTO Y REPARACION DE EQUIPOS Y SISTEMAS INFORMATICOS</t>
  </si>
  <si>
    <t>BIENES DE USO Y CONSUMO CORRIENTE</t>
  </si>
  <si>
    <t>VESTUARIO, LENCERIA Y PRENDAS DE PROTECCION</t>
  </si>
  <si>
    <t>COMBUSTIBLES Y LUBRICANTES</t>
  </si>
  <si>
    <t>MATERIALES DE OFICINA</t>
  </si>
  <si>
    <t>MATERIALES DE ASEO</t>
  </si>
  <si>
    <t>MATERIALES DE IMPRESION, FOTOGRAFIA, REPRODUCCION Y PUBLICACIONES</t>
  </si>
  <si>
    <t>INSUMOS MATERIALES</t>
  </si>
  <si>
    <t>REPUESTOS Y ACCESORIOS</t>
  </si>
  <si>
    <t>BIENES MUEBLES NO DEPRECIABLES</t>
  </si>
  <si>
    <t>MOBILIARIOS</t>
  </si>
  <si>
    <t>MAQUINARIA Y EQUIPOS</t>
  </si>
  <si>
    <t>HERRMIENTAS Y EQUIPOS</t>
  </si>
  <si>
    <t>FONDOS DE REPOSICION</t>
  </si>
  <si>
    <t>FONDOS DE REPOSICION CAJAS CHICAS</t>
  </si>
  <si>
    <t>INTERESES DE LA DEUDA PUBLICA INTERNA</t>
  </si>
  <si>
    <t>SECTOR PUBLICO FINANCIERO</t>
  </si>
  <si>
    <t>IMPUESTOS, TASAS Y CONTRIBUCIONES</t>
  </si>
  <si>
    <t>TASAS GENERALES</t>
  </si>
  <si>
    <t>OTROS IMPUESTOS, TASAS Y CONTRIBUCIONES</t>
  </si>
  <si>
    <t>SEGUROS, COSTOS FINANCIEROS Y OTROS GASTOS</t>
  </si>
  <si>
    <t>SEGUROS</t>
  </si>
  <si>
    <t>COMISIONES BANCARIAS</t>
  </si>
  <si>
    <t>COSTAS JUDICIALES</t>
  </si>
  <si>
    <t>DIETAS</t>
  </si>
  <si>
    <t>TRANSFERENCIAS CORRIENTES AL SECTOR PUBLICO</t>
  </si>
  <si>
    <t>AL GOBIERNO CENTRAL</t>
  </si>
  <si>
    <t>ASIGNACIONES A DISTRIBUIR</t>
  </si>
  <si>
    <t>HORAS EXTRAORDINARIAS Y SUPLEMENTARIAS</t>
  </si>
  <si>
    <t>BIENES MUEBLES</t>
  </si>
  <si>
    <t>MAQUINARIAS Y EQUIPOS</t>
  </si>
  <si>
    <t>EQUIPOS,  SISTEMAS Y PAQUETES INFORMATICOS</t>
  </si>
  <si>
    <t>DEUDA FLOTANTE</t>
  </si>
  <si>
    <t>DE CUENTAS POR PAGAR</t>
  </si>
  <si>
    <t>OBLIGACIONES NO RECONOCIDAS NI PAGADAS DE EJERCICIOS ANTERIO</t>
  </si>
  <si>
    <t>OBLIGACIONES DE EJERCICIOS ANTERIORES POR EGRESOS DE PERSONAL</t>
  </si>
  <si>
    <t>002  ADMINISTRACION GENERAL DEL AGUA</t>
  </si>
  <si>
    <t>SERVICIOS MEDICOS HOSPITALARIOS Y COMPLEMENTARIOS</t>
  </si>
  <si>
    <t>ARRENDAMIENTOS DE BIENES</t>
  </si>
  <si>
    <t>CAPACITACION A SERVIDORES PUBLICOS</t>
  </si>
  <si>
    <t>CAPACITACION PARA LA CIUDADANIA EN GENERAL</t>
  </si>
  <si>
    <t>EQUIPOS SISTEMAS Y PAQUETES INFORMATICOS</t>
  </si>
  <si>
    <t>SALARIOS UNIFICADOS</t>
  </si>
  <si>
    <t>REMUNERACIONES COMPENSATORIAS</t>
  </si>
  <si>
    <t>COMPENSACION POR TRANSPORTE</t>
  </si>
  <si>
    <t>ALIMENTACION</t>
  </si>
  <si>
    <t>SUBSIDIOS</t>
  </si>
  <si>
    <t>POR CARGAS FAMILIARES</t>
  </si>
  <si>
    <t>SUBSIDIO DE ANTIGUEDAD</t>
  </si>
  <si>
    <t>POR JUBILACION</t>
  </si>
  <si>
    <t>POR RENUNCIA VOLUNTARIA</t>
  </si>
  <si>
    <t>SERVICIO DE CAPACITACION</t>
  </si>
  <si>
    <t>ESTUDIO Y DISEÑO DE PROYECTOS</t>
  </si>
  <si>
    <t>INVESTIGACIONES PROFESIONALES Y ANALISIS DE LABORATORIO</t>
  </si>
  <si>
    <t>BIENES DE USO Y CONSUMO DE PRODUCCION</t>
  </si>
  <si>
    <t>ADQUISICION DE ACCESORIOS E INSUMOS QUIMICOS Y ORGANICOS</t>
  </si>
  <si>
    <t>TASAS GENERALES IMPUESTOS,CONTRIBUCIONES, PERMISOS, PEAJE</t>
  </si>
  <si>
    <t>OBRAS DE INFRAESTRUCTURA</t>
  </si>
  <si>
    <t>CONSTRUCCION DE RED DE AGUA POTABLE CON TUBERIA DE ACERO 400MM</t>
  </si>
  <si>
    <t>CONSTRUCCION DEL TANQUE DE ALMACENAMIENTO EL QUINGO 200M3</t>
  </si>
  <si>
    <t>CONSTRUCCION DE LA PRIMERA ETAPA DE 500M3 DEL TANQUE DE ALMACENAM</t>
  </si>
  <si>
    <t>CONSTRUCCION DEL TANQUE DE ALMACENAMIENTO CRUZ LOMA</t>
  </si>
  <si>
    <t>CONSTRUCCION DE PTAR SECTOR 3 2</t>
  </si>
  <si>
    <t>CONSTRUCCION DE PTAR SECTOR 3 1</t>
  </si>
  <si>
    <t>CONSTRUCCION DE LA SEGUNDA PLANTA DE LABORATORIO AGUAS RES</t>
  </si>
  <si>
    <t>AMORTIZACION DEUDA INTERNA</t>
  </si>
  <si>
    <t>AL SECTOR PUBLICO FINANCIERO</t>
  </si>
  <si>
    <t>003  ADMINISTRACION GENERAL DEL ASEO</t>
  </si>
  <si>
    <t>COMPENSACION POR DESAHUCIO</t>
  </si>
  <si>
    <t>ADQUISICIONES DE MATERIAS PRIMAS</t>
  </si>
  <si>
    <t>QUIMICOS</t>
  </si>
  <si>
    <t>CONSTRUCCION PLANTA DE TRATAMIENTO LIXIVIADOS</t>
  </si>
  <si>
    <t>CONSTRUCCION CELDA DE DISPOSICION FINAL N6</t>
  </si>
  <si>
    <t>CONSTRUCCION DE UN TALLER PARA MANTENIMIENTO DE MAQUINARIAS</t>
  </si>
  <si>
    <t>CONSTRUCCION DE UNA PLANTA DE RECICLAJE PARA RELLENO S</t>
  </si>
  <si>
    <t>CONSTRUCCION DE GUARDIANIA</t>
  </si>
  <si>
    <t>CONSTRUCCION DEL PORTON DE INGRESO DEL RELLENO S</t>
  </si>
  <si>
    <t>CONSTRUCCION DE LA VIA N2 DEL RELLENO S</t>
  </si>
  <si>
    <t>007  GESTION DE COMERCIALIZACION</t>
  </si>
  <si>
    <t>008  CALIDAD DE AGUA</t>
  </si>
  <si>
    <t>REFRIGERIO</t>
  </si>
  <si>
    <t>SERVICIOS TECNICOS ESPECIALIZADOS</t>
  </si>
  <si>
    <t>TRANSPORTE DE PERSONAL</t>
  </si>
  <si>
    <t>CONSTRUCCION DE UN RESERVORIO COMO PRE TRATAMIENTO</t>
  </si>
  <si>
    <t>CONSTRUCCION DE LA PRIMERA ETAPA 2500 M3 DEL TANQUE ALMACENAMIENT</t>
  </si>
  <si>
    <t>CONSTRUCCION DE UN TANQUE DE COMPENSACION PARA EL SISTEMA IMPULSI</t>
  </si>
  <si>
    <t>CONSTRUCCION DE CUBIERTA PARA EL PROCESO UNITARIOS POTABILIZAC</t>
  </si>
  <si>
    <t>BIENES INMUEBLES Y SEMOVIENTES</t>
  </si>
  <si>
    <t>TERRENOS</t>
  </si>
  <si>
    <t>00.00.A114.001.530221.000.17.02.001</t>
  </si>
  <si>
    <t>00.00.A114.002.990101.000.17.02.001</t>
  </si>
  <si>
    <t>00.00.A114.003.630209.000.17.02.001</t>
  </si>
  <si>
    <t>00.00.A114.003.630221.000.17.02.001</t>
  </si>
  <si>
    <t>SERVICIOS PERSONALES SIN RELACION DE DEPENDENCIA</t>
  </si>
  <si>
    <t>SERVICIO DE ASEO</t>
  </si>
  <si>
    <t>SERVICIOS PERSONALES EVENTUALES SIN RELACION DE DEPENDENCIA</t>
  </si>
  <si>
    <t>00.00.A114.001.530301.000.17.02.001</t>
  </si>
  <si>
    <t>00.00.A114.001.530303.000.17.02.001</t>
  </si>
  <si>
    <t>TRASLADOS, INSTALACIONES, VIATICOS Y SUBSISTENCIAS</t>
  </si>
  <si>
    <t>PASAJES AL INTERIOR</t>
  </si>
  <si>
    <t>VIATICOS Y SUBSISTENCIAS EN EL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</si>
</sst>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43" fontId="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2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2" xfId="0" applyFont="1" applyBorder="1"/>
    <xf numFmtId="4" fontId="0" fillId="0" borderId="2" xfId="0" applyNumberFormat="1" applyBorder="1"/>
    <xf numFmtId="43" fontId="2" fillId="0" borderId="2" xfId="2" applyFont="1" applyBorder="1" applyAlignment="1">
      <alignment horizontal="center"/>
    </xf>
    <xf numFmtId="4" fontId="2" fillId="0" borderId="2" xfId="0" applyNumberFormat="1" applyFont="1" applyBorder="1"/>
    <xf numFmtId="43" fontId="10" fillId="2" borderId="2" xfId="2" applyFont="1" applyFill="1" applyBorder="1" applyAlignment="1">
      <alignment horizontal="center" vertical="center" wrapText="1"/>
    </xf>
    <xf numFmtId="43" fontId="9" fillId="0" borderId="2" xfId="2" applyFont="1" applyBorder="1"/>
    <xf numFmtId="43" fontId="9" fillId="0" borderId="0" xfId="2" applyFont="1"/>
    <xf numFmtId="43" fontId="1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aleria.onia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workbookViewId="0">
      <selection activeCell="C11" sqref="C11"/>
    </sheetView>
  </sheetViews>
  <sheetFormatPr baseColWidth="10" defaultColWidth="14.42578125" defaultRowHeight="15" customHeight="1" x14ac:dyDescent="0.25"/>
  <cols>
    <col min="1" max="1" width="34.5703125" customWidth="1"/>
    <col min="2" max="2" width="43.140625" customWidth="1"/>
    <col min="3" max="3" width="72.85546875" bestFit="1" customWidth="1"/>
    <col min="4" max="6" width="15.42578125" customWidth="1"/>
    <col min="7" max="7" width="15.42578125" style="26" customWidth="1"/>
    <col min="8" max="13" width="15.42578125" customWidth="1"/>
    <col min="14" max="14" width="15.42578125" style="15" customWidth="1"/>
    <col min="15" max="26" width="10" customWidth="1"/>
  </cols>
  <sheetData>
    <row r="1" spans="1:26" ht="37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2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7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18"/>
      <c r="B2" s="19"/>
      <c r="C2" s="18" t="s">
        <v>257</v>
      </c>
      <c r="D2" s="20">
        <v>578677.30000000005</v>
      </c>
      <c r="E2" s="20">
        <v>311116.65999999997</v>
      </c>
      <c r="F2" s="20">
        <v>889793.96</v>
      </c>
      <c r="G2" s="18">
        <v>0</v>
      </c>
      <c r="H2" s="20">
        <v>197943.73</v>
      </c>
      <c r="I2" s="20">
        <v>197943.73</v>
      </c>
      <c r="J2" s="20">
        <v>203063.43</v>
      </c>
      <c r="K2" s="20">
        <v>146224.59</v>
      </c>
      <c r="L2" s="20">
        <v>146234.79</v>
      </c>
      <c r="M2" s="19"/>
      <c r="N2" s="18">
        <v>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8">
        <v>5101</v>
      </c>
      <c r="B3" s="18" t="s">
        <v>258</v>
      </c>
      <c r="C3" s="18" t="s">
        <v>258</v>
      </c>
      <c r="D3" s="20">
        <v>186472.27</v>
      </c>
      <c r="E3" s="20">
        <v>-2873.68</v>
      </c>
      <c r="F3" s="20">
        <v>183598.59</v>
      </c>
      <c r="G3" s="18">
        <v>0</v>
      </c>
      <c r="H3" s="20">
        <v>12524</v>
      </c>
      <c r="I3" s="20">
        <v>12524</v>
      </c>
      <c r="J3" s="20">
        <v>15821.95</v>
      </c>
      <c r="K3" s="20">
        <v>6782.7</v>
      </c>
      <c r="L3" s="20">
        <v>6782.7</v>
      </c>
      <c r="M3" s="19"/>
      <c r="N3" s="18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8" t="s">
        <v>46</v>
      </c>
      <c r="B4" s="19"/>
      <c r="C4" s="18" t="s">
        <v>259</v>
      </c>
      <c r="D4" s="20">
        <v>186472.27</v>
      </c>
      <c r="E4" s="20">
        <v>-2873.68</v>
      </c>
      <c r="F4" s="20">
        <v>183598.59</v>
      </c>
      <c r="G4" s="18">
        <v>0</v>
      </c>
      <c r="H4" s="20">
        <v>12524</v>
      </c>
      <c r="I4" s="20">
        <v>12524</v>
      </c>
      <c r="J4" s="20">
        <v>15821.95</v>
      </c>
      <c r="K4" s="20">
        <v>6782.7</v>
      </c>
      <c r="L4" s="20">
        <v>6782.7</v>
      </c>
      <c r="M4" s="22">
        <f>+J4-I4</f>
        <v>3297.9500000000007</v>
      </c>
      <c r="N4" s="21">
        <f>(I4*100)/F4</f>
        <v>6.8214031491200453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8">
        <v>5102</v>
      </c>
      <c r="B5" s="18" t="s">
        <v>260</v>
      </c>
      <c r="C5" s="18"/>
      <c r="D5" s="20">
        <v>21045</v>
      </c>
      <c r="E5" s="20">
        <v>5887.05</v>
      </c>
      <c r="F5" s="20">
        <v>26932.05</v>
      </c>
      <c r="G5" s="18">
        <v>0</v>
      </c>
      <c r="H5" s="20">
        <v>12451.35</v>
      </c>
      <c r="I5" s="20">
        <v>12451.35</v>
      </c>
      <c r="J5" s="20">
        <v>12451.35</v>
      </c>
      <c r="K5" s="20">
        <v>7005.61</v>
      </c>
      <c r="L5" s="20">
        <v>7005.61</v>
      </c>
      <c r="M5" s="22">
        <f t="shared" ref="M5:M68" si="0">+J5-I5</f>
        <v>0</v>
      </c>
      <c r="N5" s="21">
        <f t="shared" ref="N5:N68" si="1">(I5*100)/F5</f>
        <v>46.232462809180888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8" t="s">
        <v>47</v>
      </c>
      <c r="B6" s="19"/>
      <c r="C6" s="18" t="s">
        <v>261</v>
      </c>
      <c r="D6" s="20">
        <v>15665</v>
      </c>
      <c r="E6" s="20">
        <v>4124.97</v>
      </c>
      <c r="F6" s="20">
        <v>19789.97</v>
      </c>
      <c r="G6" s="18">
        <v>0</v>
      </c>
      <c r="H6" s="20">
        <v>12451.35</v>
      </c>
      <c r="I6" s="20">
        <v>12451.35</v>
      </c>
      <c r="J6" s="20">
        <v>12451.35</v>
      </c>
      <c r="K6" s="20">
        <v>5523.81</v>
      </c>
      <c r="L6" s="20">
        <v>5523.81</v>
      </c>
      <c r="M6" s="22">
        <f t="shared" si="0"/>
        <v>0</v>
      </c>
      <c r="N6" s="21">
        <f t="shared" si="1"/>
        <v>62.917477894104941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18" t="s">
        <v>48</v>
      </c>
      <c r="B7" s="19"/>
      <c r="C7" s="18" t="s">
        <v>262</v>
      </c>
      <c r="D7" s="20">
        <v>5380</v>
      </c>
      <c r="E7" s="20">
        <v>1762.08</v>
      </c>
      <c r="F7" s="20">
        <v>7142.08</v>
      </c>
      <c r="G7" s="18">
        <v>0</v>
      </c>
      <c r="H7" s="18">
        <v>0</v>
      </c>
      <c r="I7" s="18">
        <v>0</v>
      </c>
      <c r="J7" s="18">
        <v>0</v>
      </c>
      <c r="K7" s="20">
        <v>1481.8</v>
      </c>
      <c r="L7" s="20">
        <v>1481.8</v>
      </c>
      <c r="M7" s="22">
        <f t="shared" si="0"/>
        <v>0</v>
      </c>
      <c r="N7" s="18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8">
        <v>5105</v>
      </c>
      <c r="B8" s="18" t="s">
        <v>263</v>
      </c>
      <c r="C8" s="18"/>
      <c r="D8" s="20">
        <v>13349.33</v>
      </c>
      <c r="E8" s="20">
        <v>11204.33</v>
      </c>
      <c r="F8" s="20">
        <v>24553.66</v>
      </c>
      <c r="G8" s="18">
        <v>0</v>
      </c>
      <c r="H8" s="20">
        <v>4891</v>
      </c>
      <c r="I8" s="20">
        <v>4891</v>
      </c>
      <c r="J8" s="20">
        <v>9006.02</v>
      </c>
      <c r="K8" s="20">
        <v>3478.87</v>
      </c>
      <c r="L8" s="20">
        <v>3478.87</v>
      </c>
      <c r="M8" s="22">
        <f t="shared" si="0"/>
        <v>4115.0200000000004</v>
      </c>
      <c r="N8" s="21">
        <f t="shared" si="1"/>
        <v>19.919637235344954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8" t="s">
        <v>49</v>
      </c>
      <c r="B9" s="19"/>
      <c r="C9" s="18" t="s">
        <v>264</v>
      </c>
      <c r="D9" s="20">
        <v>12352</v>
      </c>
      <c r="E9" s="20">
        <v>9577.33</v>
      </c>
      <c r="F9" s="20">
        <v>21929.33</v>
      </c>
      <c r="G9" s="18">
        <v>0</v>
      </c>
      <c r="H9" s="20">
        <v>4891</v>
      </c>
      <c r="I9" s="20">
        <v>4891</v>
      </c>
      <c r="J9" s="20">
        <v>9006.02</v>
      </c>
      <c r="K9" s="18">
        <v>854.54</v>
      </c>
      <c r="L9" s="18">
        <v>854.54</v>
      </c>
      <c r="M9" s="22">
        <f t="shared" si="0"/>
        <v>4115.0200000000004</v>
      </c>
      <c r="N9" s="21">
        <f t="shared" si="1"/>
        <v>22.303462987697298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8" t="s">
        <v>50</v>
      </c>
      <c r="B10" s="19"/>
      <c r="C10" s="18" t="s">
        <v>265</v>
      </c>
      <c r="D10" s="18">
        <v>997.33</v>
      </c>
      <c r="E10" s="20">
        <v>1627</v>
      </c>
      <c r="F10" s="20">
        <v>2624.33</v>
      </c>
      <c r="G10" s="18">
        <v>0</v>
      </c>
      <c r="H10" s="18">
        <v>0</v>
      </c>
      <c r="I10" s="18">
        <v>0</v>
      </c>
      <c r="J10" s="18">
        <v>0</v>
      </c>
      <c r="K10" s="20">
        <v>2624.33</v>
      </c>
      <c r="L10" s="20">
        <v>2624.33</v>
      </c>
      <c r="M10" s="22">
        <f t="shared" si="0"/>
        <v>0</v>
      </c>
      <c r="N10" s="18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8">
        <v>5106</v>
      </c>
      <c r="B11" s="18" t="s">
        <v>266</v>
      </c>
      <c r="C11" s="18"/>
      <c r="D11" s="20">
        <v>35887.08</v>
      </c>
      <c r="E11" s="20">
        <v>2280.38</v>
      </c>
      <c r="F11" s="20">
        <v>38167.46</v>
      </c>
      <c r="G11" s="18">
        <v>0</v>
      </c>
      <c r="H11" s="20">
        <v>3397.38</v>
      </c>
      <c r="I11" s="20">
        <v>3397.38</v>
      </c>
      <c r="J11" s="20">
        <v>2590.4699999999998</v>
      </c>
      <c r="K11" s="18">
        <v>334.4</v>
      </c>
      <c r="L11" s="18">
        <v>334.4</v>
      </c>
      <c r="M11" s="22">
        <f t="shared" si="0"/>
        <v>-806.91000000000031</v>
      </c>
      <c r="N11" s="21">
        <f t="shared" si="1"/>
        <v>8.9012472928510302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8" t="s">
        <v>51</v>
      </c>
      <c r="B12" s="19"/>
      <c r="C12" s="18" t="s">
        <v>267</v>
      </c>
      <c r="D12" s="20">
        <v>21605.08</v>
      </c>
      <c r="E12" s="20">
        <v>1306.96</v>
      </c>
      <c r="F12" s="20">
        <v>22912.04</v>
      </c>
      <c r="G12" s="18">
        <v>0</v>
      </c>
      <c r="H12" s="20">
        <v>2028.84</v>
      </c>
      <c r="I12" s="20">
        <v>2028.84</v>
      </c>
      <c r="J12" s="18">
        <v>0</v>
      </c>
      <c r="K12" s="18">
        <v>99.57</v>
      </c>
      <c r="L12" s="18">
        <v>99.57</v>
      </c>
      <c r="M12" s="22">
        <f t="shared" si="0"/>
        <v>-2028.84</v>
      </c>
      <c r="N12" s="21">
        <f t="shared" si="1"/>
        <v>8.854907725370591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8" t="s">
        <v>52</v>
      </c>
      <c r="B13" s="19"/>
      <c r="C13" s="18" t="s">
        <v>268</v>
      </c>
      <c r="D13" s="20">
        <v>14282</v>
      </c>
      <c r="E13" s="18">
        <v>973.42</v>
      </c>
      <c r="F13" s="20">
        <v>15255.42</v>
      </c>
      <c r="G13" s="18">
        <v>0</v>
      </c>
      <c r="H13" s="20">
        <v>1368.54</v>
      </c>
      <c r="I13" s="20">
        <v>1368.54</v>
      </c>
      <c r="J13" s="20">
        <v>2590.4699999999998</v>
      </c>
      <c r="K13" s="18">
        <v>234.83</v>
      </c>
      <c r="L13" s="18">
        <v>234.83</v>
      </c>
      <c r="M13" s="22">
        <f t="shared" si="0"/>
        <v>1221.9299999999998</v>
      </c>
      <c r="N13" s="21">
        <f t="shared" si="1"/>
        <v>8.9708444605261608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8">
        <v>5107</v>
      </c>
      <c r="B14" s="18" t="s">
        <v>269</v>
      </c>
      <c r="C14" s="18"/>
      <c r="D14" s="18">
        <v>545.4</v>
      </c>
      <c r="E14" s="20">
        <v>9342.26</v>
      </c>
      <c r="F14" s="20">
        <v>9887.66</v>
      </c>
      <c r="G14" s="18">
        <v>0</v>
      </c>
      <c r="H14" s="18">
        <v>0</v>
      </c>
      <c r="I14" s="18">
        <v>0</v>
      </c>
      <c r="J14" s="18">
        <v>0</v>
      </c>
      <c r="K14" s="20">
        <v>9102.06</v>
      </c>
      <c r="L14" s="20">
        <v>9102.06</v>
      </c>
      <c r="M14" s="22">
        <f t="shared" si="0"/>
        <v>0</v>
      </c>
      <c r="N14" s="18"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8" t="s">
        <v>53</v>
      </c>
      <c r="B15" s="19"/>
      <c r="C15" s="18" t="s">
        <v>270</v>
      </c>
      <c r="D15" s="18">
        <v>545.4</v>
      </c>
      <c r="E15" s="20">
        <v>9342.26</v>
      </c>
      <c r="F15" s="20">
        <v>9887.66</v>
      </c>
      <c r="G15" s="18">
        <v>0</v>
      </c>
      <c r="H15" s="18">
        <v>0</v>
      </c>
      <c r="I15" s="18">
        <v>0</v>
      </c>
      <c r="J15" s="18">
        <v>0</v>
      </c>
      <c r="K15" s="20">
        <v>9102.06</v>
      </c>
      <c r="L15" s="20">
        <v>9102.06</v>
      </c>
      <c r="M15" s="22">
        <f t="shared" si="0"/>
        <v>0</v>
      </c>
      <c r="N15" s="18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8">
        <v>5301</v>
      </c>
      <c r="B16" s="18" t="s">
        <v>271</v>
      </c>
      <c r="C16" s="18"/>
      <c r="D16" s="20">
        <v>129448.18</v>
      </c>
      <c r="E16" s="20">
        <v>-41848.18</v>
      </c>
      <c r="F16" s="20">
        <v>87600</v>
      </c>
      <c r="G16" s="18">
        <v>0</v>
      </c>
      <c r="H16" s="18">
        <v>418.29</v>
      </c>
      <c r="I16" s="18">
        <v>418.29</v>
      </c>
      <c r="J16" s="18">
        <v>426.29</v>
      </c>
      <c r="K16" s="20">
        <v>12448.98</v>
      </c>
      <c r="L16" s="20">
        <v>12449.79</v>
      </c>
      <c r="M16" s="22">
        <f t="shared" si="0"/>
        <v>8</v>
      </c>
      <c r="N16" s="21">
        <f t="shared" si="1"/>
        <v>0.47749999999999998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8" t="s">
        <v>54</v>
      </c>
      <c r="B17" s="19"/>
      <c r="C17" s="18" t="s">
        <v>272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2">
        <f t="shared" si="0"/>
        <v>0</v>
      </c>
      <c r="N17" s="18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8" t="s">
        <v>55</v>
      </c>
      <c r="B18" s="19"/>
      <c r="C18" s="18" t="s">
        <v>273</v>
      </c>
      <c r="D18" s="20">
        <v>119508.18</v>
      </c>
      <c r="E18" s="20">
        <v>-52708.18</v>
      </c>
      <c r="F18" s="20">
        <v>66800</v>
      </c>
      <c r="G18" s="18">
        <v>0</v>
      </c>
      <c r="H18" s="18">
        <v>0</v>
      </c>
      <c r="I18" s="18">
        <v>0</v>
      </c>
      <c r="J18" s="18">
        <v>0</v>
      </c>
      <c r="K18" s="20">
        <v>3344.7</v>
      </c>
      <c r="L18" s="20">
        <v>3344.7</v>
      </c>
      <c r="M18" s="22">
        <f t="shared" si="0"/>
        <v>0</v>
      </c>
      <c r="N18" s="18"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8" t="s">
        <v>56</v>
      </c>
      <c r="B19" s="19"/>
      <c r="C19" s="18" t="s">
        <v>274</v>
      </c>
      <c r="D19" s="20">
        <v>9940</v>
      </c>
      <c r="E19" s="20">
        <v>10760</v>
      </c>
      <c r="F19" s="20">
        <v>20700</v>
      </c>
      <c r="G19" s="24">
        <v>3200</v>
      </c>
      <c r="H19" s="18">
        <v>418.29</v>
      </c>
      <c r="I19" s="18">
        <v>418.29</v>
      </c>
      <c r="J19" s="18">
        <v>426.29</v>
      </c>
      <c r="K19" s="20">
        <v>9043.9500000000007</v>
      </c>
      <c r="L19" s="20">
        <v>9043.9599999999991</v>
      </c>
      <c r="M19" s="22">
        <f t="shared" si="0"/>
        <v>8</v>
      </c>
      <c r="N19" s="21">
        <f t="shared" si="1"/>
        <v>2.0207246376811594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8" t="s">
        <v>57</v>
      </c>
      <c r="B20" s="19"/>
      <c r="C20" s="18" t="s">
        <v>275</v>
      </c>
      <c r="D20" s="18">
        <v>0</v>
      </c>
      <c r="E20" s="18">
        <v>100</v>
      </c>
      <c r="F20" s="18">
        <v>100</v>
      </c>
      <c r="G20" s="18">
        <v>0</v>
      </c>
      <c r="H20" s="18">
        <v>0</v>
      </c>
      <c r="I20" s="18">
        <v>0</v>
      </c>
      <c r="J20" s="18">
        <v>0</v>
      </c>
      <c r="K20" s="18">
        <v>60.33</v>
      </c>
      <c r="L20" s="18">
        <v>61.13</v>
      </c>
      <c r="M20" s="22">
        <f t="shared" si="0"/>
        <v>0</v>
      </c>
      <c r="N20" s="18"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8">
        <v>5302</v>
      </c>
      <c r="B21" s="18" t="s">
        <v>276</v>
      </c>
      <c r="C21" s="18"/>
      <c r="D21" s="20">
        <v>5680</v>
      </c>
      <c r="E21" s="20">
        <v>45529.22</v>
      </c>
      <c r="F21" s="20">
        <v>51209.22</v>
      </c>
      <c r="G21" s="18">
        <v>0</v>
      </c>
      <c r="H21" s="20">
        <v>4728.78</v>
      </c>
      <c r="I21" s="20">
        <v>4728.78</v>
      </c>
      <c r="J21" s="20">
        <v>4812.1499999999996</v>
      </c>
      <c r="K21" s="20">
        <v>29946.9</v>
      </c>
      <c r="L21" s="20">
        <v>29946.9</v>
      </c>
      <c r="M21" s="22">
        <f t="shared" si="0"/>
        <v>83.369999999999891</v>
      </c>
      <c r="N21" s="21">
        <f t="shared" si="1"/>
        <v>9.2342355536756848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8" t="s">
        <v>58</v>
      </c>
      <c r="B22" s="19"/>
      <c r="C22" s="18" t="s">
        <v>277</v>
      </c>
      <c r="D22" s="18">
        <v>0</v>
      </c>
      <c r="E22" s="18">
        <v>200</v>
      </c>
      <c r="F22" s="18">
        <v>200</v>
      </c>
      <c r="G22" s="18">
        <v>0</v>
      </c>
      <c r="H22" s="18">
        <v>0</v>
      </c>
      <c r="I22" s="18">
        <v>0</v>
      </c>
      <c r="J22" s="18">
        <v>0</v>
      </c>
      <c r="K22" s="18">
        <v>200</v>
      </c>
      <c r="L22" s="18">
        <v>200</v>
      </c>
      <c r="M22" s="22">
        <f t="shared" si="0"/>
        <v>0</v>
      </c>
      <c r="N22" s="18"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8" t="s">
        <v>59</v>
      </c>
      <c r="B23" s="19"/>
      <c r="C23" s="18" t="s">
        <v>278</v>
      </c>
      <c r="D23" s="20">
        <v>2697</v>
      </c>
      <c r="E23" s="20">
        <v>9273.65</v>
      </c>
      <c r="F23" s="20">
        <v>11970.65</v>
      </c>
      <c r="G23" s="24">
        <v>11600</v>
      </c>
      <c r="H23" s="18">
        <v>0</v>
      </c>
      <c r="I23" s="18">
        <v>0</v>
      </c>
      <c r="J23" s="18">
        <v>0</v>
      </c>
      <c r="K23" s="20">
        <v>11600</v>
      </c>
      <c r="L23" s="20">
        <v>11600</v>
      </c>
      <c r="M23" s="22">
        <f t="shared" si="0"/>
        <v>0</v>
      </c>
      <c r="N23" s="18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8" t="s">
        <v>60</v>
      </c>
      <c r="B24" s="19"/>
      <c r="C24" s="18" t="s">
        <v>279</v>
      </c>
      <c r="D24" s="20">
        <v>1900</v>
      </c>
      <c r="E24" s="18">
        <v>600</v>
      </c>
      <c r="F24" s="20">
        <v>2500</v>
      </c>
      <c r="G24" s="24">
        <v>1200</v>
      </c>
      <c r="H24" s="18">
        <v>0</v>
      </c>
      <c r="I24" s="18">
        <v>0</v>
      </c>
      <c r="J24" s="18">
        <v>0</v>
      </c>
      <c r="K24" s="20">
        <v>2500</v>
      </c>
      <c r="L24" s="20">
        <v>2500</v>
      </c>
      <c r="M24" s="22">
        <f t="shared" si="0"/>
        <v>0</v>
      </c>
      <c r="N24" s="18"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8" t="s">
        <v>61</v>
      </c>
      <c r="B25" s="19"/>
      <c r="C25" s="18" t="s">
        <v>280</v>
      </c>
      <c r="D25" s="20">
        <v>1083</v>
      </c>
      <c r="E25" s="18">
        <v>-427.8</v>
      </c>
      <c r="F25" s="18">
        <v>655.20000000000005</v>
      </c>
      <c r="G25" s="18">
        <v>0</v>
      </c>
      <c r="H25" s="18">
        <v>50.4</v>
      </c>
      <c r="I25" s="18">
        <v>50.4</v>
      </c>
      <c r="J25" s="18">
        <v>51.79</v>
      </c>
      <c r="K25" s="18">
        <v>100.8</v>
      </c>
      <c r="L25" s="18">
        <v>100.8</v>
      </c>
      <c r="M25" s="22">
        <f t="shared" si="0"/>
        <v>1.3900000000000006</v>
      </c>
      <c r="N25" s="21">
        <f t="shared" si="1"/>
        <v>7.6923076923076916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8" t="s">
        <v>381</v>
      </c>
      <c r="B26" s="19"/>
      <c r="C26" s="18" t="s">
        <v>385</v>
      </c>
      <c r="D26" s="18">
        <v>0</v>
      </c>
      <c r="E26" s="20">
        <v>3258</v>
      </c>
      <c r="F26" s="20">
        <v>3258</v>
      </c>
      <c r="G26" s="18">
        <v>0</v>
      </c>
      <c r="H26" s="20">
        <v>1086</v>
      </c>
      <c r="I26" s="20">
        <v>1086</v>
      </c>
      <c r="J26" s="20">
        <v>1194.5999999999999</v>
      </c>
      <c r="K26" s="18">
        <v>0</v>
      </c>
      <c r="L26" s="18">
        <v>0</v>
      </c>
      <c r="M26" s="22">
        <f t="shared" si="0"/>
        <v>108.59999999999991</v>
      </c>
      <c r="N26" s="21">
        <f t="shared" si="1"/>
        <v>33.333333333333336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8" t="s">
        <v>62</v>
      </c>
      <c r="B27" s="19"/>
      <c r="C27" s="18" t="s">
        <v>281</v>
      </c>
      <c r="D27" s="18">
        <v>0</v>
      </c>
      <c r="E27" s="18">
        <v>968</v>
      </c>
      <c r="F27" s="18">
        <v>968</v>
      </c>
      <c r="G27" s="18">
        <v>0</v>
      </c>
      <c r="H27" s="18">
        <v>968</v>
      </c>
      <c r="I27" s="18">
        <v>968</v>
      </c>
      <c r="J27" s="18">
        <v>941.38</v>
      </c>
      <c r="K27" s="18">
        <v>0</v>
      </c>
      <c r="L27" s="18">
        <v>0</v>
      </c>
      <c r="M27" s="22">
        <f t="shared" si="0"/>
        <v>-26.620000000000005</v>
      </c>
      <c r="N27" s="21">
        <f t="shared" si="1"/>
        <v>100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8" t="s">
        <v>63</v>
      </c>
      <c r="B28" s="19"/>
      <c r="C28" s="18" t="s">
        <v>282</v>
      </c>
      <c r="D28" s="18">
        <v>0</v>
      </c>
      <c r="E28" s="20">
        <v>31657.37</v>
      </c>
      <c r="F28" s="20">
        <v>31657.37</v>
      </c>
      <c r="G28" s="24">
        <v>5622.76</v>
      </c>
      <c r="H28" s="20">
        <v>2624.38</v>
      </c>
      <c r="I28" s="20">
        <v>2624.38</v>
      </c>
      <c r="J28" s="20">
        <v>2624.38</v>
      </c>
      <c r="K28" s="20">
        <v>15546.1</v>
      </c>
      <c r="L28" s="20">
        <v>15546.1</v>
      </c>
      <c r="M28" s="22">
        <f t="shared" si="0"/>
        <v>0</v>
      </c>
      <c r="N28" s="21">
        <f t="shared" si="1"/>
        <v>8.2899495441345881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8">
        <v>5303</v>
      </c>
      <c r="B29" s="18" t="s">
        <v>390</v>
      </c>
      <c r="C29" s="18"/>
      <c r="D29" s="18">
        <v>0</v>
      </c>
      <c r="E29" s="20">
        <v>1000</v>
      </c>
      <c r="F29" s="20">
        <v>1000</v>
      </c>
      <c r="G29" s="18">
        <v>0</v>
      </c>
      <c r="H29" s="18">
        <v>196</v>
      </c>
      <c r="I29" s="18">
        <v>196</v>
      </c>
      <c r="J29" s="18">
        <v>196</v>
      </c>
      <c r="K29" s="18">
        <v>431.67</v>
      </c>
      <c r="L29" s="18">
        <v>431.67</v>
      </c>
      <c r="M29" s="22">
        <f t="shared" si="0"/>
        <v>0</v>
      </c>
      <c r="N29" s="21">
        <f t="shared" si="1"/>
        <v>19.600000000000001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8" t="s">
        <v>388</v>
      </c>
      <c r="B30" s="19"/>
      <c r="C30" s="18" t="s">
        <v>391</v>
      </c>
      <c r="D30" s="18">
        <v>0</v>
      </c>
      <c r="E30" s="18">
        <v>500</v>
      </c>
      <c r="F30" s="18">
        <v>500</v>
      </c>
      <c r="G30" s="18">
        <v>0</v>
      </c>
      <c r="H30" s="18">
        <v>196</v>
      </c>
      <c r="I30" s="18">
        <v>196</v>
      </c>
      <c r="J30" s="18">
        <v>196</v>
      </c>
      <c r="K30" s="18">
        <v>304</v>
      </c>
      <c r="L30" s="18">
        <v>304</v>
      </c>
      <c r="M30" s="22">
        <f t="shared" si="0"/>
        <v>0</v>
      </c>
      <c r="N30" s="21">
        <f t="shared" si="1"/>
        <v>39.200000000000003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8" t="s">
        <v>389</v>
      </c>
      <c r="B31" s="19"/>
      <c r="C31" s="18" t="s">
        <v>392</v>
      </c>
      <c r="D31" s="18">
        <v>0</v>
      </c>
      <c r="E31" s="18">
        <v>500</v>
      </c>
      <c r="F31" s="18">
        <v>500</v>
      </c>
      <c r="G31" s="18">
        <v>0</v>
      </c>
      <c r="H31" s="18">
        <v>0</v>
      </c>
      <c r="I31" s="18">
        <v>0</v>
      </c>
      <c r="J31" s="18">
        <v>0</v>
      </c>
      <c r="K31" s="18">
        <v>127.67</v>
      </c>
      <c r="L31" s="18">
        <v>127.67</v>
      </c>
      <c r="M31" s="22">
        <f t="shared" si="0"/>
        <v>0</v>
      </c>
      <c r="N31" s="18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8">
        <v>5304</v>
      </c>
      <c r="B32" s="18" t="s">
        <v>283</v>
      </c>
      <c r="C32" s="18"/>
      <c r="D32" s="20">
        <v>3135.8</v>
      </c>
      <c r="E32" s="20">
        <v>71064.2</v>
      </c>
      <c r="F32" s="20">
        <v>74200</v>
      </c>
      <c r="G32" s="18">
        <v>0</v>
      </c>
      <c r="H32" s="20">
        <v>53360.05</v>
      </c>
      <c r="I32" s="20">
        <v>53360.05</v>
      </c>
      <c r="J32" s="20">
        <v>52895.43</v>
      </c>
      <c r="K32" s="20">
        <v>12632.9</v>
      </c>
      <c r="L32" s="20">
        <v>12632.9</v>
      </c>
      <c r="M32" s="22">
        <f t="shared" si="0"/>
        <v>-464.62000000000262</v>
      </c>
      <c r="N32" s="21">
        <f t="shared" si="1"/>
        <v>71.913814016172509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8" t="s">
        <v>64</v>
      </c>
      <c r="B33" s="19"/>
      <c r="C33" s="18" t="s">
        <v>284</v>
      </c>
      <c r="D33" s="20">
        <v>3135.8</v>
      </c>
      <c r="E33" s="20">
        <v>-3135.8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2">
        <f t="shared" si="0"/>
        <v>0</v>
      </c>
      <c r="N33" s="18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8" t="s">
        <v>65</v>
      </c>
      <c r="B34" s="19"/>
      <c r="C34" s="18" t="s">
        <v>285</v>
      </c>
      <c r="D34" s="18">
        <v>0</v>
      </c>
      <c r="E34" s="20">
        <v>74100</v>
      </c>
      <c r="F34" s="20">
        <v>74100</v>
      </c>
      <c r="G34" s="24">
        <v>47325</v>
      </c>
      <c r="H34" s="20">
        <v>53360.05</v>
      </c>
      <c r="I34" s="20">
        <v>53360.05</v>
      </c>
      <c r="J34" s="20">
        <v>52895.43</v>
      </c>
      <c r="K34" s="20">
        <v>12532.9</v>
      </c>
      <c r="L34" s="20">
        <v>12532.9</v>
      </c>
      <c r="M34" s="22">
        <f t="shared" si="0"/>
        <v>-464.62000000000262</v>
      </c>
      <c r="N34" s="21">
        <f t="shared" si="1"/>
        <v>72.010863697705801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8" t="s">
        <v>66</v>
      </c>
      <c r="B35" s="19"/>
      <c r="C35" s="18" t="s">
        <v>286</v>
      </c>
      <c r="D35" s="18">
        <v>0</v>
      </c>
      <c r="E35" s="18">
        <v>100</v>
      </c>
      <c r="F35" s="18">
        <v>100</v>
      </c>
      <c r="G35" s="18">
        <v>0</v>
      </c>
      <c r="H35" s="18">
        <v>0</v>
      </c>
      <c r="I35" s="18">
        <v>0</v>
      </c>
      <c r="J35" s="18">
        <v>0</v>
      </c>
      <c r="K35" s="18">
        <v>100</v>
      </c>
      <c r="L35" s="18">
        <v>100</v>
      </c>
      <c r="M35" s="22">
        <f t="shared" si="0"/>
        <v>0</v>
      </c>
      <c r="N35" s="18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8">
        <v>5306</v>
      </c>
      <c r="B36" s="18" t="s">
        <v>287</v>
      </c>
      <c r="C36" s="18"/>
      <c r="D36" s="18">
        <v>0</v>
      </c>
      <c r="E36" s="20">
        <v>6400</v>
      </c>
      <c r="F36" s="20">
        <v>6400</v>
      </c>
      <c r="G36" s="18">
        <v>0</v>
      </c>
      <c r="H36" s="18">
        <v>0</v>
      </c>
      <c r="I36" s="18">
        <v>0</v>
      </c>
      <c r="J36" s="18">
        <v>0</v>
      </c>
      <c r="K36" s="20">
        <v>6400</v>
      </c>
      <c r="L36" s="20">
        <v>6400</v>
      </c>
      <c r="M36" s="22">
        <f t="shared" si="0"/>
        <v>0</v>
      </c>
      <c r="N36" s="18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8" t="s">
        <v>67</v>
      </c>
      <c r="B37" s="19"/>
      <c r="C37" s="18" t="s">
        <v>288</v>
      </c>
      <c r="D37" s="18">
        <v>0</v>
      </c>
      <c r="E37" s="20">
        <v>6300</v>
      </c>
      <c r="F37" s="20">
        <v>6300</v>
      </c>
      <c r="G37" s="24">
        <v>6300</v>
      </c>
      <c r="H37" s="18">
        <v>0</v>
      </c>
      <c r="I37" s="18">
        <v>0</v>
      </c>
      <c r="J37" s="18">
        <v>0</v>
      </c>
      <c r="K37" s="20">
        <v>6300</v>
      </c>
      <c r="L37" s="20">
        <v>6300</v>
      </c>
      <c r="M37" s="22">
        <f t="shared" si="0"/>
        <v>0</v>
      </c>
      <c r="N37" s="18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8" t="s">
        <v>68</v>
      </c>
      <c r="B38" s="19"/>
      <c r="C38" s="18" t="s">
        <v>289</v>
      </c>
      <c r="D38" s="18">
        <v>0</v>
      </c>
      <c r="E38" s="18">
        <v>100</v>
      </c>
      <c r="F38" s="18">
        <v>100</v>
      </c>
      <c r="G38" s="18">
        <v>0</v>
      </c>
      <c r="H38" s="18">
        <v>0</v>
      </c>
      <c r="I38" s="18">
        <v>0</v>
      </c>
      <c r="J38" s="18">
        <v>0</v>
      </c>
      <c r="K38" s="18">
        <v>100</v>
      </c>
      <c r="L38" s="18">
        <v>100</v>
      </c>
      <c r="M38" s="22">
        <f t="shared" si="0"/>
        <v>0</v>
      </c>
      <c r="N38" s="18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8">
        <v>5307</v>
      </c>
      <c r="B39" s="18" t="s">
        <v>290</v>
      </c>
      <c r="C39" s="18"/>
      <c r="D39" s="20">
        <v>4004.2</v>
      </c>
      <c r="E39" s="20">
        <v>8951.25</v>
      </c>
      <c r="F39" s="20">
        <v>12955.45</v>
      </c>
      <c r="G39" s="18">
        <v>0</v>
      </c>
      <c r="H39" s="18">
        <v>0</v>
      </c>
      <c r="I39" s="18">
        <v>0</v>
      </c>
      <c r="J39" s="18">
        <v>0</v>
      </c>
      <c r="K39" s="20">
        <v>9015.4500000000007</v>
      </c>
      <c r="L39" s="20">
        <v>9015.4500000000007</v>
      </c>
      <c r="M39" s="22">
        <f t="shared" si="0"/>
        <v>0</v>
      </c>
      <c r="N39" s="18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8" t="s">
        <v>69</v>
      </c>
      <c r="B40" s="19"/>
      <c r="C40" s="18" t="s">
        <v>291</v>
      </c>
      <c r="D40" s="20">
        <v>4000</v>
      </c>
      <c r="E40" s="18">
        <v>-44.55</v>
      </c>
      <c r="F40" s="20">
        <v>3955.45</v>
      </c>
      <c r="G40" s="18">
        <v>0</v>
      </c>
      <c r="H40" s="18">
        <v>0</v>
      </c>
      <c r="I40" s="18">
        <v>0</v>
      </c>
      <c r="J40" s="18">
        <v>0</v>
      </c>
      <c r="K40" s="18">
        <v>15.45</v>
      </c>
      <c r="L40" s="18">
        <v>15.45</v>
      </c>
      <c r="M40" s="22">
        <f t="shared" si="0"/>
        <v>0</v>
      </c>
      <c r="N40" s="18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8" t="s">
        <v>70</v>
      </c>
      <c r="B41" s="19"/>
      <c r="C41" s="18" t="s">
        <v>292</v>
      </c>
      <c r="D41" s="18">
        <v>4.2</v>
      </c>
      <c r="E41" s="20">
        <v>8995.7999999999993</v>
      </c>
      <c r="F41" s="20">
        <v>9000</v>
      </c>
      <c r="G41" s="24">
        <v>5500</v>
      </c>
      <c r="H41" s="18">
        <v>0</v>
      </c>
      <c r="I41" s="18">
        <v>0</v>
      </c>
      <c r="J41" s="18">
        <v>0</v>
      </c>
      <c r="K41" s="20">
        <v>9000</v>
      </c>
      <c r="L41" s="20">
        <v>9000</v>
      </c>
      <c r="M41" s="22">
        <f t="shared" si="0"/>
        <v>0</v>
      </c>
      <c r="N41" s="18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8">
        <v>5308</v>
      </c>
      <c r="B42" s="18" t="s">
        <v>293</v>
      </c>
      <c r="C42" s="18"/>
      <c r="D42" s="20">
        <v>9112</v>
      </c>
      <c r="E42" s="20">
        <v>24641.75</v>
      </c>
      <c r="F42" s="20">
        <v>33753.75</v>
      </c>
      <c r="G42" s="18">
        <v>0</v>
      </c>
      <c r="H42" s="20">
        <v>5485.43</v>
      </c>
      <c r="I42" s="20">
        <v>5485.43</v>
      </c>
      <c r="J42" s="20">
        <v>4976.38</v>
      </c>
      <c r="K42" s="20">
        <v>23995.87</v>
      </c>
      <c r="L42" s="20">
        <v>24004.87</v>
      </c>
      <c r="M42" s="22">
        <f t="shared" si="0"/>
        <v>-509.05000000000018</v>
      </c>
      <c r="N42" s="21">
        <f t="shared" si="1"/>
        <v>16.251320223678849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8" t="s">
        <v>71</v>
      </c>
      <c r="B43" s="19"/>
      <c r="C43" s="18" t="s">
        <v>294</v>
      </c>
      <c r="D43" s="20">
        <v>1328</v>
      </c>
      <c r="E43" s="20">
        <v>-1325</v>
      </c>
      <c r="F43" s="18">
        <v>3</v>
      </c>
      <c r="G43" s="18">
        <v>0</v>
      </c>
      <c r="H43" s="18">
        <v>0</v>
      </c>
      <c r="I43" s="18">
        <v>0</v>
      </c>
      <c r="J43" s="18">
        <v>0</v>
      </c>
      <c r="K43" s="18">
        <v>3</v>
      </c>
      <c r="L43" s="18">
        <v>3</v>
      </c>
      <c r="M43" s="22">
        <f t="shared" si="0"/>
        <v>0</v>
      </c>
      <c r="N43" s="18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8" t="s">
        <v>72</v>
      </c>
      <c r="B44" s="19"/>
      <c r="C44" s="18" t="s">
        <v>295</v>
      </c>
      <c r="D44" s="18">
        <v>0</v>
      </c>
      <c r="E44" s="20">
        <v>6310.74</v>
      </c>
      <c r="F44" s="20">
        <v>6310.74</v>
      </c>
      <c r="G44" s="18">
        <v>0</v>
      </c>
      <c r="H44" s="18">
        <v>0</v>
      </c>
      <c r="I44" s="18">
        <v>0</v>
      </c>
      <c r="J44" s="18">
        <v>0</v>
      </c>
      <c r="K44" s="20">
        <v>6310.74</v>
      </c>
      <c r="L44" s="20">
        <v>6310.74</v>
      </c>
      <c r="M44" s="22">
        <f t="shared" si="0"/>
        <v>0</v>
      </c>
      <c r="N44" s="18"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8" t="s">
        <v>73</v>
      </c>
      <c r="B45" s="19"/>
      <c r="C45" s="18" t="s">
        <v>296</v>
      </c>
      <c r="D45" s="20">
        <v>2624</v>
      </c>
      <c r="E45" s="18">
        <v>-24</v>
      </c>
      <c r="F45" s="20">
        <v>2600</v>
      </c>
      <c r="G45" s="24">
        <v>1100</v>
      </c>
      <c r="H45" s="18">
        <v>248.13</v>
      </c>
      <c r="I45" s="18">
        <v>248.13</v>
      </c>
      <c r="J45" s="18">
        <v>0</v>
      </c>
      <c r="K45" s="20">
        <v>1068.5899999999999</v>
      </c>
      <c r="L45" s="20">
        <v>1068.5899999999999</v>
      </c>
      <c r="M45" s="22">
        <f t="shared" si="0"/>
        <v>-248.13</v>
      </c>
      <c r="N45" s="21">
        <f t="shared" si="1"/>
        <v>9.5434615384615391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8" t="s">
        <v>74</v>
      </c>
      <c r="B46" s="19"/>
      <c r="C46" s="18" t="s">
        <v>297</v>
      </c>
      <c r="D46" s="18">
        <v>700</v>
      </c>
      <c r="E46" s="18">
        <v>300</v>
      </c>
      <c r="F46" s="20">
        <v>1000</v>
      </c>
      <c r="G46" s="24">
        <v>900</v>
      </c>
      <c r="H46" s="18">
        <v>234.1</v>
      </c>
      <c r="I46" s="18">
        <v>234.1</v>
      </c>
      <c r="J46" s="18">
        <v>0</v>
      </c>
      <c r="K46" s="18">
        <v>761.47</v>
      </c>
      <c r="L46" s="18">
        <v>761.47</v>
      </c>
      <c r="M46" s="22">
        <f t="shared" si="0"/>
        <v>-234.1</v>
      </c>
      <c r="N46" s="21">
        <f t="shared" si="1"/>
        <v>23.41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8" t="s">
        <v>75</v>
      </c>
      <c r="B47" s="19"/>
      <c r="C47" s="18" t="s">
        <v>298</v>
      </c>
      <c r="D47" s="18">
        <v>300</v>
      </c>
      <c r="E47" s="18">
        <v>-255.45</v>
      </c>
      <c r="F47" s="18">
        <v>44.55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2">
        <f t="shared" si="0"/>
        <v>0</v>
      </c>
      <c r="N47" s="18"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8" t="s">
        <v>76</v>
      </c>
      <c r="B48" s="19"/>
      <c r="C48" s="18" t="s">
        <v>299</v>
      </c>
      <c r="D48" s="18">
        <v>800</v>
      </c>
      <c r="E48" s="18">
        <v>-7.52</v>
      </c>
      <c r="F48" s="18">
        <v>792.48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9</v>
      </c>
      <c r="M48" s="22">
        <f t="shared" si="0"/>
        <v>0</v>
      </c>
      <c r="N48" s="18"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8" t="s">
        <v>77</v>
      </c>
      <c r="B49" s="19"/>
      <c r="C49" s="18" t="s">
        <v>300</v>
      </c>
      <c r="D49" s="20">
        <v>3360</v>
      </c>
      <c r="E49" s="20">
        <v>19642.98</v>
      </c>
      <c r="F49" s="20">
        <v>23002.98</v>
      </c>
      <c r="G49" s="24">
        <v>5003.2</v>
      </c>
      <c r="H49" s="20">
        <v>5003.2</v>
      </c>
      <c r="I49" s="20">
        <v>5003.2</v>
      </c>
      <c r="J49" s="20">
        <v>4976.38</v>
      </c>
      <c r="K49" s="20">
        <v>15852.07</v>
      </c>
      <c r="L49" s="20">
        <v>15852.07</v>
      </c>
      <c r="M49" s="22">
        <f t="shared" si="0"/>
        <v>-26.819999999999709</v>
      </c>
      <c r="N49" s="21">
        <f t="shared" si="1"/>
        <v>21.750225405577886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8">
        <v>5314</v>
      </c>
      <c r="B50" s="18" t="s">
        <v>301</v>
      </c>
      <c r="C50" s="18"/>
      <c r="D50" s="18">
        <v>100</v>
      </c>
      <c r="E50" s="20">
        <v>1750</v>
      </c>
      <c r="F50" s="20">
        <v>1850</v>
      </c>
      <c r="G50" s="18">
        <v>0</v>
      </c>
      <c r="H50" s="18">
        <v>0</v>
      </c>
      <c r="I50" s="18">
        <v>0</v>
      </c>
      <c r="J50" s="18">
        <v>0</v>
      </c>
      <c r="K50" s="20">
        <v>1850</v>
      </c>
      <c r="L50" s="20">
        <v>1850</v>
      </c>
      <c r="M50" s="22">
        <f t="shared" si="0"/>
        <v>0</v>
      </c>
      <c r="N50" s="18"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8" t="s">
        <v>78</v>
      </c>
      <c r="B51" s="19"/>
      <c r="C51" s="18" t="s">
        <v>302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2">
        <f t="shared" si="0"/>
        <v>0</v>
      </c>
      <c r="N51" s="18"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8" t="s">
        <v>79</v>
      </c>
      <c r="B52" s="19"/>
      <c r="C52" s="18" t="s">
        <v>303</v>
      </c>
      <c r="D52" s="18">
        <v>0</v>
      </c>
      <c r="E52" s="18">
        <v>350</v>
      </c>
      <c r="F52" s="18">
        <v>350</v>
      </c>
      <c r="G52" s="18">
        <v>0</v>
      </c>
      <c r="H52" s="18">
        <v>0</v>
      </c>
      <c r="I52" s="18">
        <v>0</v>
      </c>
      <c r="J52" s="18">
        <v>0</v>
      </c>
      <c r="K52" s="18">
        <v>350</v>
      </c>
      <c r="L52" s="18">
        <v>350</v>
      </c>
      <c r="M52" s="22">
        <f t="shared" si="0"/>
        <v>0</v>
      </c>
      <c r="N52" s="18"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8" t="s">
        <v>80</v>
      </c>
      <c r="B53" s="19"/>
      <c r="C53" s="18" t="s">
        <v>304</v>
      </c>
      <c r="D53" s="18">
        <v>100</v>
      </c>
      <c r="E53" s="20">
        <v>1400</v>
      </c>
      <c r="F53" s="20">
        <v>1500</v>
      </c>
      <c r="G53" s="18">
        <v>0</v>
      </c>
      <c r="H53" s="18">
        <v>0</v>
      </c>
      <c r="I53" s="18">
        <v>0</v>
      </c>
      <c r="J53" s="18">
        <v>0</v>
      </c>
      <c r="K53" s="20">
        <v>1500</v>
      </c>
      <c r="L53" s="20">
        <v>1500</v>
      </c>
      <c r="M53" s="22">
        <f t="shared" si="0"/>
        <v>0</v>
      </c>
      <c r="N53" s="18"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8">
        <v>5316</v>
      </c>
      <c r="B54" s="18" t="s">
        <v>305</v>
      </c>
      <c r="C54" s="18"/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2">
        <f t="shared" si="0"/>
        <v>0</v>
      </c>
      <c r="N54" s="18"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8" t="s">
        <v>81</v>
      </c>
      <c r="B55" s="19"/>
      <c r="C55" s="18" t="s">
        <v>306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2">
        <f t="shared" si="0"/>
        <v>0</v>
      </c>
      <c r="N55" s="18"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8">
        <v>5602</v>
      </c>
      <c r="B56" s="18" t="s">
        <v>307</v>
      </c>
      <c r="C56" s="18"/>
      <c r="D56" s="18">
        <v>87.64</v>
      </c>
      <c r="E56" s="18">
        <v>-87.64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2">
        <f t="shared" si="0"/>
        <v>0</v>
      </c>
      <c r="N56" s="18">
        <v>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8" t="s">
        <v>82</v>
      </c>
      <c r="B57" s="19"/>
      <c r="C57" s="18" t="s">
        <v>308</v>
      </c>
      <c r="D57" s="18">
        <v>87.64</v>
      </c>
      <c r="E57" s="18">
        <v>-87.64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2">
        <f t="shared" si="0"/>
        <v>0</v>
      </c>
      <c r="N57" s="18"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8">
        <v>5701</v>
      </c>
      <c r="B58" s="18" t="s">
        <v>309</v>
      </c>
      <c r="C58" s="18"/>
      <c r="D58" s="18">
        <v>300</v>
      </c>
      <c r="E58" s="20">
        <v>10900</v>
      </c>
      <c r="F58" s="20">
        <v>11200</v>
      </c>
      <c r="G58" s="18">
        <v>0</v>
      </c>
      <c r="H58" s="18">
        <v>172.43</v>
      </c>
      <c r="I58" s="18">
        <v>172.43</v>
      </c>
      <c r="J58" s="18">
        <v>172.43</v>
      </c>
      <c r="K58" s="20">
        <v>6625.73</v>
      </c>
      <c r="L58" s="20">
        <v>6625.73</v>
      </c>
      <c r="M58" s="22">
        <f t="shared" si="0"/>
        <v>0</v>
      </c>
      <c r="N58" s="21">
        <f t="shared" si="1"/>
        <v>1.5395535714285715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8" t="s">
        <v>83</v>
      </c>
      <c r="B59" s="19"/>
      <c r="C59" s="18" t="s">
        <v>310</v>
      </c>
      <c r="D59" s="18">
        <v>300</v>
      </c>
      <c r="E59" s="20">
        <v>10900</v>
      </c>
      <c r="F59" s="20">
        <v>11200</v>
      </c>
      <c r="G59" s="18">
        <v>0</v>
      </c>
      <c r="H59" s="18">
        <v>172.43</v>
      </c>
      <c r="I59" s="18">
        <v>172.43</v>
      </c>
      <c r="J59" s="18">
        <v>172.43</v>
      </c>
      <c r="K59" s="20">
        <v>6625.73</v>
      </c>
      <c r="L59" s="20">
        <v>6625.73</v>
      </c>
      <c r="M59" s="22">
        <f t="shared" si="0"/>
        <v>0</v>
      </c>
      <c r="N59" s="21">
        <f t="shared" si="1"/>
        <v>1.5395535714285715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8" t="s">
        <v>84</v>
      </c>
      <c r="B60" s="19"/>
      <c r="C60" s="18" t="s">
        <v>311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2">
        <f t="shared" si="0"/>
        <v>0</v>
      </c>
      <c r="N60" s="18"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8">
        <v>5702</v>
      </c>
      <c r="B61" s="18" t="s">
        <v>312</v>
      </c>
      <c r="C61" s="18"/>
      <c r="D61" s="20">
        <v>17074.37</v>
      </c>
      <c r="E61" s="20">
        <v>-4547.83</v>
      </c>
      <c r="F61" s="20">
        <v>12526.54</v>
      </c>
      <c r="G61" s="18">
        <v>0</v>
      </c>
      <c r="H61" s="18">
        <v>86.27</v>
      </c>
      <c r="I61" s="18">
        <v>86.27</v>
      </c>
      <c r="J61" s="18">
        <v>86.27</v>
      </c>
      <c r="K61" s="20">
        <v>4431.08</v>
      </c>
      <c r="L61" s="20">
        <v>4431.47</v>
      </c>
      <c r="M61" s="22">
        <f t="shared" si="0"/>
        <v>0</v>
      </c>
      <c r="N61" s="21">
        <f t="shared" si="1"/>
        <v>0.68869775692250212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8" t="s">
        <v>85</v>
      </c>
      <c r="B62" s="19"/>
      <c r="C62" s="18" t="s">
        <v>313</v>
      </c>
      <c r="D62" s="20">
        <v>15334.37</v>
      </c>
      <c r="E62" s="20">
        <v>-4397.83</v>
      </c>
      <c r="F62" s="20">
        <v>10936.54</v>
      </c>
      <c r="G62" s="18">
        <v>0</v>
      </c>
      <c r="H62" s="18">
        <v>0</v>
      </c>
      <c r="I62" s="18">
        <v>0</v>
      </c>
      <c r="J62" s="18">
        <v>0</v>
      </c>
      <c r="K62" s="20">
        <v>3835.2</v>
      </c>
      <c r="L62" s="20">
        <v>3835.2</v>
      </c>
      <c r="M62" s="22">
        <f t="shared" si="0"/>
        <v>0</v>
      </c>
      <c r="N62" s="18"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8" t="s">
        <v>86</v>
      </c>
      <c r="B63" s="19"/>
      <c r="C63" s="18" t="s">
        <v>314</v>
      </c>
      <c r="D63" s="20">
        <v>1590</v>
      </c>
      <c r="E63" s="18">
        <v>0</v>
      </c>
      <c r="F63" s="20">
        <v>1590</v>
      </c>
      <c r="G63" s="18">
        <v>0</v>
      </c>
      <c r="H63" s="18">
        <v>86.27</v>
      </c>
      <c r="I63" s="18">
        <v>86.27</v>
      </c>
      <c r="J63" s="18">
        <v>86.27</v>
      </c>
      <c r="K63" s="18">
        <v>595.88</v>
      </c>
      <c r="L63" s="18">
        <v>596.27</v>
      </c>
      <c r="M63" s="22">
        <f t="shared" si="0"/>
        <v>0</v>
      </c>
      <c r="N63" s="21">
        <f t="shared" si="1"/>
        <v>5.4257861635220124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8" t="s">
        <v>87</v>
      </c>
      <c r="B64" s="19"/>
      <c r="C64" s="18" t="s">
        <v>315</v>
      </c>
      <c r="D64" s="18">
        <v>150</v>
      </c>
      <c r="E64" s="18">
        <v>-150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2">
        <f t="shared" si="0"/>
        <v>0</v>
      </c>
      <c r="N64" s="18">
        <v>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8">
        <v>5703</v>
      </c>
      <c r="B65" s="18" t="s">
        <v>316</v>
      </c>
      <c r="C65" s="18"/>
      <c r="D65" s="20">
        <v>5900</v>
      </c>
      <c r="E65" s="18">
        <v>-707.75</v>
      </c>
      <c r="F65" s="20">
        <v>5192.25</v>
      </c>
      <c r="G65" s="18">
        <v>0</v>
      </c>
      <c r="H65" s="18">
        <v>741.75</v>
      </c>
      <c r="I65" s="18">
        <v>741.75</v>
      </c>
      <c r="J65" s="18">
        <v>741.75</v>
      </c>
      <c r="K65" s="18">
        <v>741.75</v>
      </c>
      <c r="L65" s="18">
        <v>741.75</v>
      </c>
      <c r="M65" s="22">
        <f t="shared" si="0"/>
        <v>0</v>
      </c>
      <c r="N65" s="21">
        <f t="shared" si="1"/>
        <v>14.285714285714286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8" t="s">
        <v>88</v>
      </c>
      <c r="B66" s="19"/>
      <c r="C66" s="18" t="s">
        <v>316</v>
      </c>
      <c r="D66" s="20">
        <v>5900</v>
      </c>
      <c r="E66" s="18">
        <v>-707.75</v>
      </c>
      <c r="F66" s="20">
        <v>5192.25</v>
      </c>
      <c r="G66" s="24">
        <v>445.05</v>
      </c>
      <c r="H66" s="18">
        <v>741.75</v>
      </c>
      <c r="I66" s="18">
        <v>741.75</v>
      </c>
      <c r="J66" s="18">
        <v>741.75</v>
      </c>
      <c r="K66" s="18">
        <v>741.75</v>
      </c>
      <c r="L66" s="18">
        <v>741.75</v>
      </c>
      <c r="M66" s="22">
        <f t="shared" si="0"/>
        <v>0</v>
      </c>
      <c r="N66" s="21">
        <f t="shared" si="1"/>
        <v>14.285714285714286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8">
        <v>5801</v>
      </c>
      <c r="B67" s="18" t="s">
        <v>317</v>
      </c>
      <c r="C67" s="18"/>
      <c r="D67" s="20">
        <v>9925.6299999999992</v>
      </c>
      <c r="E67" s="20">
        <v>1974.4</v>
      </c>
      <c r="F67" s="20">
        <v>11900.03</v>
      </c>
      <c r="G67" s="18">
        <v>0</v>
      </c>
      <c r="H67" s="20">
        <v>1108.3900000000001</v>
      </c>
      <c r="I67" s="20">
        <v>1108.3900000000001</v>
      </c>
      <c r="J67" s="20">
        <v>1108.3900000000001</v>
      </c>
      <c r="K67" s="18">
        <v>345.45</v>
      </c>
      <c r="L67" s="18">
        <v>345.45</v>
      </c>
      <c r="M67" s="22">
        <f t="shared" si="0"/>
        <v>0</v>
      </c>
      <c r="N67" s="21">
        <f t="shared" si="1"/>
        <v>9.3141781995507582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8" t="s">
        <v>89</v>
      </c>
      <c r="B68" s="19"/>
      <c r="C68" s="18" t="s">
        <v>318</v>
      </c>
      <c r="D68" s="20">
        <v>9925.6299999999992</v>
      </c>
      <c r="E68" s="20">
        <v>1974.4</v>
      </c>
      <c r="F68" s="20">
        <v>11900.03</v>
      </c>
      <c r="G68" s="18">
        <v>0</v>
      </c>
      <c r="H68" s="20">
        <v>1108.3900000000001</v>
      </c>
      <c r="I68" s="20">
        <v>1108.3900000000001</v>
      </c>
      <c r="J68" s="20">
        <v>1108.3900000000001</v>
      </c>
      <c r="K68" s="18">
        <v>345.45</v>
      </c>
      <c r="L68" s="18">
        <v>345.45</v>
      </c>
      <c r="M68" s="22">
        <f t="shared" si="0"/>
        <v>0</v>
      </c>
      <c r="N68" s="21">
        <f t="shared" si="1"/>
        <v>9.3141781995507582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8">
        <v>5899</v>
      </c>
      <c r="B69" s="18" t="s">
        <v>319</v>
      </c>
      <c r="C69" s="18"/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2">
        <f t="shared" ref="M69:M132" si="2">+J69-I69</f>
        <v>0</v>
      </c>
      <c r="N69" s="18"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8" t="s">
        <v>90</v>
      </c>
      <c r="B70" s="19"/>
      <c r="C70" s="18" t="s">
        <v>319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2">
        <f t="shared" si="2"/>
        <v>0</v>
      </c>
      <c r="N70" s="18"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8">
        <v>6102</v>
      </c>
      <c r="B71" s="18" t="s">
        <v>260</v>
      </c>
      <c r="C71" s="18"/>
      <c r="D71" s="20">
        <v>9628.9699999999993</v>
      </c>
      <c r="E71" s="20">
        <v>-9628.9699999999993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2">
        <f t="shared" si="2"/>
        <v>0</v>
      </c>
      <c r="N71" s="18"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8" t="s">
        <v>91</v>
      </c>
      <c r="B72" s="19"/>
      <c r="C72" s="18" t="s">
        <v>261</v>
      </c>
      <c r="D72" s="20">
        <v>9628.9699999999993</v>
      </c>
      <c r="E72" s="20">
        <v>-9628.9699999999993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2">
        <f t="shared" si="2"/>
        <v>0</v>
      </c>
      <c r="N72" s="18"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8">
        <v>6105</v>
      </c>
      <c r="B73" s="18" t="s">
        <v>263</v>
      </c>
      <c r="C73" s="18"/>
      <c r="D73" s="20">
        <v>1924.11</v>
      </c>
      <c r="E73" s="20">
        <v>-1845.5</v>
      </c>
      <c r="F73" s="18">
        <v>78.61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2">
        <f t="shared" si="2"/>
        <v>0</v>
      </c>
      <c r="N73" s="18"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8" t="s">
        <v>92</v>
      </c>
      <c r="B74" s="19"/>
      <c r="C74" s="18" t="s">
        <v>320</v>
      </c>
      <c r="D74" s="20">
        <v>1924.11</v>
      </c>
      <c r="E74" s="20">
        <v>-1845.5</v>
      </c>
      <c r="F74" s="18">
        <v>78.61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2">
        <f t="shared" si="2"/>
        <v>0</v>
      </c>
      <c r="N74" s="18"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8">
        <v>8401</v>
      </c>
      <c r="B75" s="18" t="s">
        <v>321</v>
      </c>
      <c r="C75" s="18"/>
      <c r="D75" s="20">
        <v>18350</v>
      </c>
      <c r="E75" s="20">
        <v>10950</v>
      </c>
      <c r="F75" s="20">
        <v>29300</v>
      </c>
      <c r="G75" s="18">
        <v>0</v>
      </c>
      <c r="H75" s="20">
        <v>3489.12</v>
      </c>
      <c r="I75" s="20">
        <v>3489.12</v>
      </c>
      <c r="J75" s="20">
        <v>3428.06</v>
      </c>
      <c r="K75" s="20">
        <v>8617.32</v>
      </c>
      <c r="L75" s="20">
        <v>8617.32</v>
      </c>
      <c r="M75" s="22">
        <f t="shared" si="2"/>
        <v>-61.059999999999945</v>
      </c>
      <c r="N75" s="21">
        <f t="shared" ref="N75:N130" si="3">(I75*100)/F75</f>
        <v>11.908259385665529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8" t="s">
        <v>93</v>
      </c>
      <c r="B76" s="19"/>
      <c r="C76" s="18" t="s">
        <v>302</v>
      </c>
      <c r="D76" s="18">
        <v>0</v>
      </c>
      <c r="E76" s="20">
        <v>5000</v>
      </c>
      <c r="F76" s="20">
        <v>5000</v>
      </c>
      <c r="G76" s="18">
        <v>0</v>
      </c>
      <c r="H76" s="18">
        <v>0</v>
      </c>
      <c r="I76" s="18">
        <v>0</v>
      </c>
      <c r="J76" s="18">
        <v>0</v>
      </c>
      <c r="K76" s="20">
        <v>5000</v>
      </c>
      <c r="L76" s="20">
        <v>5000</v>
      </c>
      <c r="M76" s="22">
        <f t="shared" si="2"/>
        <v>0</v>
      </c>
      <c r="N76" s="18"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8" t="s">
        <v>94</v>
      </c>
      <c r="B77" s="19"/>
      <c r="C77" s="18" t="s">
        <v>322</v>
      </c>
      <c r="D77" s="18">
        <v>100</v>
      </c>
      <c r="E77" s="20">
        <v>3650</v>
      </c>
      <c r="F77" s="20">
        <v>3750</v>
      </c>
      <c r="G77" s="24">
        <v>2000</v>
      </c>
      <c r="H77" s="18">
        <v>0</v>
      </c>
      <c r="I77" s="18">
        <v>0</v>
      </c>
      <c r="J77" s="18">
        <v>0</v>
      </c>
      <c r="K77" s="20">
        <v>2273.0100000000002</v>
      </c>
      <c r="L77" s="20">
        <v>2273.0100000000002</v>
      </c>
      <c r="M77" s="22">
        <f t="shared" si="2"/>
        <v>0</v>
      </c>
      <c r="N77" s="18"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8" t="s">
        <v>95</v>
      </c>
      <c r="B78" s="19"/>
      <c r="C78" s="18" t="s">
        <v>323</v>
      </c>
      <c r="D78" s="20">
        <v>18250</v>
      </c>
      <c r="E78" s="20">
        <v>2300</v>
      </c>
      <c r="F78" s="20">
        <v>20550</v>
      </c>
      <c r="G78" s="18">
        <v>0</v>
      </c>
      <c r="H78" s="20">
        <v>3489.12</v>
      </c>
      <c r="I78" s="20">
        <v>3489.12</v>
      </c>
      <c r="J78" s="20">
        <v>3428.06</v>
      </c>
      <c r="K78" s="20">
        <v>1344.31</v>
      </c>
      <c r="L78" s="20">
        <v>1344.31</v>
      </c>
      <c r="M78" s="22">
        <f t="shared" si="2"/>
        <v>-61.059999999999945</v>
      </c>
      <c r="N78" s="21">
        <f t="shared" si="3"/>
        <v>16.978686131386862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8">
        <v>9701</v>
      </c>
      <c r="B79" s="18" t="s">
        <v>324</v>
      </c>
      <c r="C79" s="18"/>
      <c r="D79" s="20">
        <v>106707.32</v>
      </c>
      <c r="E79" s="20">
        <v>117781.37</v>
      </c>
      <c r="F79" s="20">
        <v>224488.69</v>
      </c>
      <c r="G79" s="18">
        <v>0</v>
      </c>
      <c r="H79" s="20">
        <v>91567.69</v>
      </c>
      <c r="I79" s="20">
        <v>91567.69</v>
      </c>
      <c r="J79" s="20">
        <v>91567.69</v>
      </c>
      <c r="K79" s="18">
        <v>381.11</v>
      </c>
      <c r="L79" s="18">
        <v>381.11</v>
      </c>
      <c r="M79" s="22">
        <f t="shared" si="2"/>
        <v>0</v>
      </c>
      <c r="N79" s="21">
        <f t="shared" si="3"/>
        <v>40.789444670909702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8" t="s">
        <v>96</v>
      </c>
      <c r="B80" s="19"/>
      <c r="C80" s="18" t="s">
        <v>325</v>
      </c>
      <c r="D80" s="20">
        <v>106707.32</v>
      </c>
      <c r="E80" s="20">
        <v>117781.37</v>
      </c>
      <c r="F80" s="20">
        <v>224488.69</v>
      </c>
      <c r="G80" s="18">
        <v>0</v>
      </c>
      <c r="H80" s="20">
        <v>91567.69</v>
      </c>
      <c r="I80" s="20">
        <v>91567.69</v>
      </c>
      <c r="J80" s="20">
        <v>91567.69</v>
      </c>
      <c r="K80" s="18">
        <v>381.11</v>
      </c>
      <c r="L80" s="18">
        <v>381.11</v>
      </c>
      <c r="M80" s="22">
        <f t="shared" si="2"/>
        <v>0</v>
      </c>
      <c r="N80" s="21">
        <f t="shared" si="3"/>
        <v>40.789444670909702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8">
        <v>9901</v>
      </c>
      <c r="B81" s="18" t="s">
        <v>326</v>
      </c>
      <c r="C81" s="18"/>
      <c r="D81" s="18">
        <v>0</v>
      </c>
      <c r="E81" s="20">
        <v>43000</v>
      </c>
      <c r="F81" s="20">
        <v>43000</v>
      </c>
      <c r="G81" s="18">
        <v>0</v>
      </c>
      <c r="H81" s="20">
        <v>3325.8</v>
      </c>
      <c r="I81" s="20">
        <v>3325.8</v>
      </c>
      <c r="J81" s="20">
        <v>2782.8</v>
      </c>
      <c r="K81" s="20">
        <v>1656.74</v>
      </c>
      <c r="L81" s="20">
        <v>1656.74</v>
      </c>
      <c r="M81" s="22">
        <f t="shared" si="2"/>
        <v>-543</v>
      </c>
      <c r="N81" s="21">
        <f t="shared" si="3"/>
        <v>7.7344186046511627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8" t="s">
        <v>97</v>
      </c>
      <c r="B82" s="19"/>
      <c r="C82" s="18" t="s">
        <v>327</v>
      </c>
      <c r="D82" s="18">
        <v>0</v>
      </c>
      <c r="E82" s="20">
        <v>43000</v>
      </c>
      <c r="F82" s="20">
        <v>43000</v>
      </c>
      <c r="G82" s="18">
        <v>0</v>
      </c>
      <c r="H82" s="20">
        <v>3325.8</v>
      </c>
      <c r="I82" s="20">
        <v>3325.8</v>
      </c>
      <c r="J82" s="20">
        <v>2782.8</v>
      </c>
      <c r="K82" s="20">
        <v>1656.74</v>
      </c>
      <c r="L82" s="20">
        <v>1656.74</v>
      </c>
      <c r="M82" s="22">
        <f t="shared" si="2"/>
        <v>-543</v>
      </c>
      <c r="N82" s="21">
        <f t="shared" si="3"/>
        <v>7.7344186046511627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8"/>
      <c r="B83" s="19"/>
      <c r="C83" s="18" t="s">
        <v>328</v>
      </c>
      <c r="D83" s="20">
        <v>1055219.83</v>
      </c>
      <c r="E83" s="20">
        <v>-356370.35</v>
      </c>
      <c r="F83" s="20">
        <v>698849.48</v>
      </c>
      <c r="G83" s="18">
        <v>0</v>
      </c>
      <c r="H83" s="20">
        <v>103439.33</v>
      </c>
      <c r="I83" s="20">
        <v>103439.33</v>
      </c>
      <c r="J83" s="20">
        <v>108639.17</v>
      </c>
      <c r="K83" s="20">
        <v>231880.18</v>
      </c>
      <c r="L83" s="20">
        <v>231880.18</v>
      </c>
      <c r="M83" s="22">
        <f t="shared" si="2"/>
        <v>5199.8399999999965</v>
      </c>
      <c r="N83" s="21">
        <f t="shared" si="3"/>
        <v>14.801374682284946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8">
        <v>5302</v>
      </c>
      <c r="B84" s="18" t="s">
        <v>276</v>
      </c>
      <c r="C84" s="18"/>
      <c r="D84" s="18">
        <v>700</v>
      </c>
      <c r="E84" s="18">
        <v>-700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2">
        <f t="shared" si="2"/>
        <v>0</v>
      </c>
      <c r="N84" s="18"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8" t="s">
        <v>98</v>
      </c>
      <c r="B85" s="19"/>
      <c r="C85" s="18" t="s">
        <v>329</v>
      </c>
      <c r="D85" s="18">
        <v>700</v>
      </c>
      <c r="E85" s="18">
        <v>-700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2">
        <f t="shared" si="2"/>
        <v>0</v>
      </c>
      <c r="N85" s="18">
        <v>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8">
        <v>5304</v>
      </c>
      <c r="B86" s="18" t="s">
        <v>283</v>
      </c>
      <c r="C86" s="18"/>
      <c r="D86" s="20">
        <v>52560</v>
      </c>
      <c r="E86" s="20">
        <v>-44560</v>
      </c>
      <c r="F86" s="20">
        <v>8000</v>
      </c>
      <c r="G86" s="18">
        <v>0</v>
      </c>
      <c r="H86" s="18">
        <v>75</v>
      </c>
      <c r="I86" s="18">
        <v>75</v>
      </c>
      <c r="J86" s="18">
        <v>75</v>
      </c>
      <c r="K86" s="20">
        <v>5923.07</v>
      </c>
      <c r="L86" s="20">
        <v>5923.07</v>
      </c>
      <c r="M86" s="22">
        <f t="shared" si="2"/>
        <v>0</v>
      </c>
      <c r="N86" s="21">
        <f t="shared" si="3"/>
        <v>0.9375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8" t="s">
        <v>99</v>
      </c>
      <c r="B87" s="19"/>
      <c r="C87" s="18" t="s">
        <v>322</v>
      </c>
      <c r="D87" s="20">
        <v>13360</v>
      </c>
      <c r="E87" s="20">
        <v>-6211.19</v>
      </c>
      <c r="F87" s="20">
        <v>7148.81</v>
      </c>
      <c r="G87" s="24">
        <v>75</v>
      </c>
      <c r="H87" s="18">
        <v>75</v>
      </c>
      <c r="I87" s="18">
        <v>75</v>
      </c>
      <c r="J87" s="18">
        <v>75</v>
      </c>
      <c r="K87" s="20">
        <v>5493.81</v>
      </c>
      <c r="L87" s="20">
        <v>5493.81</v>
      </c>
      <c r="M87" s="22">
        <f t="shared" si="2"/>
        <v>0</v>
      </c>
      <c r="N87" s="21">
        <f t="shared" si="3"/>
        <v>1.0491256586760593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8" t="s">
        <v>100</v>
      </c>
      <c r="B88" s="19"/>
      <c r="C88" s="18" t="s">
        <v>285</v>
      </c>
      <c r="D88" s="20">
        <v>7200</v>
      </c>
      <c r="E88" s="20">
        <v>-6348.81</v>
      </c>
      <c r="F88" s="18">
        <v>851.19</v>
      </c>
      <c r="G88" s="18">
        <v>0</v>
      </c>
      <c r="H88" s="18">
        <v>0</v>
      </c>
      <c r="I88" s="18">
        <v>0</v>
      </c>
      <c r="J88" s="18">
        <v>0</v>
      </c>
      <c r="K88" s="18">
        <v>429.26</v>
      </c>
      <c r="L88" s="18">
        <v>429.26</v>
      </c>
      <c r="M88" s="22">
        <f t="shared" si="2"/>
        <v>0</v>
      </c>
      <c r="N88" s="18">
        <v>0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8" t="s">
        <v>101</v>
      </c>
      <c r="B89" s="19"/>
      <c r="C89" s="18" t="s">
        <v>286</v>
      </c>
      <c r="D89" s="20">
        <v>32000</v>
      </c>
      <c r="E89" s="20">
        <v>-32000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2">
        <f t="shared" si="2"/>
        <v>0</v>
      </c>
      <c r="N89" s="18">
        <v>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8">
        <v>5305</v>
      </c>
      <c r="B90" s="18" t="s">
        <v>330</v>
      </c>
      <c r="C90" s="18"/>
      <c r="D90" s="20">
        <v>47809.82</v>
      </c>
      <c r="E90" s="20">
        <v>-17820.72</v>
      </c>
      <c r="F90" s="20">
        <v>29989.1</v>
      </c>
      <c r="G90" s="18">
        <v>0</v>
      </c>
      <c r="H90" s="20">
        <v>28486.65</v>
      </c>
      <c r="I90" s="20">
        <v>28486.65</v>
      </c>
      <c r="J90" s="20">
        <v>28201.78</v>
      </c>
      <c r="K90" s="20">
        <v>1502.45</v>
      </c>
      <c r="L90" s="20">
        <v>1502.45</v>
      </c>
      <c r="M90" s="22">
        <f t="shared" si="2"/>
        <v>-284.87000000000262</v>
      </c>
      <c r="N90" s="21">
        <f t="shared" si="3"/>
        <v>94.990013038070501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8" t="s">
        <v>102</v>
      </c>
      <c r="B91" s="19"/>
      <c r="C91" s="18" t="s">
        <v>322</v>
      </c>
      <c r="D91" s="20">
        <v>47809.82</v>
      </c>
      <c r="E91" s="20">
        <v>-17820.72</v>
      </c>
      <c r="F91" s="20">
        <v>29989.1</v>
      </c>
      <c r="G91" s="18">
        <v>0</v>
      </c>
      <c r="H91" s="20">
        <v>28486.65</v>
      </c>
      <c r="I91" s="20">
        <v>28486.65</v>
      </c>
      <c r="J91" s="20">
        <v>28201.78</v>
      </c>
      <c r="K91" s="20">
        <v>1502.45</v>
      </c>
      <c r="L91" s="20">
        <v>1502.45</v>
      </c>
      <c r="M91" s="22">
        <f t="shared" si="2"/>
        <v>-284.87000000000262</v>
      </c>
      <c r="N91" s="21">
        <f t="shared" si="3"/>
        <v>94.990013038070501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8">
        <v>5306</v>
      </c>
      <c r="B92" s="18" t="s">
        <v>287</v>
      </c>
      <c r="C92" s="18"/>
      <c r="D92" s="18">
        <v>400</v>
      </c>
      <c r="E92" s="18">
        <v>-300</v>
      </c>
      <c r="F92" s="18">
        <v>100</v>
      </c>
      <c r="G92" s="18">
        <v>0</v>
      </c>
      <c r="H92" s="18">
        <v>0</v>
      </c>
      <c r="I92" s="18">
        <v>0</v>
      </c>
      <c r="J92" s="18">
        <v>0</v>
      </c>
      <c r="K92" s="18">
        <v>100</v>
      </c>
      <c r="L92" s="18">
        <v>100</v>
      </c>
      <c r="M92" s="22">
        <f t="shared" si="2"/>
        <v>0</v>
      </c>
      <c r="N92" s="18">
        <v>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8" t="s">
        <v>103</v>
      </c>
      <c r="B93" s="19"/>
      <c r="C93" s="18" t="s">
        <v>288</v>
      </c>
      <c r="D93" s="18">
        <v>0</v>
      </c>
      <c r="E93" s="18">
        <v>100</v>
      </c>
      <c r="F93" s="18">
        <v>100</v>
      </c>
      <c r="G93" s="18">
        <v>0</v>
      </c>
      <c r="H93" s="18">
        <v>0</v>
      </c>
      <c r="I93" s="18">
        <v>0</v>
      </c>
      <c r="J93" s="18">
        <v>0</v>
      </c>
      <c r="K93" s="18">
        <v>100</v>
      </c>
      <c r="L93" s="18">
        <v>100</v>
      </c>
      <c r="M93" s="22">
        <f t="shared" si="2"/>
        <v>0</v>
      </c>
      <c r="N93" s="18">
        <v>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8" t="s">
        <v>104</v>
      </c>
      <c r="B94" s="19"/>
      <c r="C94" s="18" t="s">
        <v>331</v>
      </c>
      <c r="D94" s="18">
        <v>26.67</v>
      </c>
      <c r="E94" s="18">
        <v>-26.67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2">
        <f t="shared" si="2"/>
        <v>0</v>
      </c>
      <c r="N94" s="18">
        <v>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8" t="s">
        <v>105</v>
      </c>
      <c r="B95" s="19"/>
      <c r="C95" s="18" t="s">
        <v>332</v>
      </c>
      <c r="D95" s="18">
        <v>373.33</v>
      </c>
      <c r="E95" s="18">
        <v>-373.33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2">
        <f t="shared" si="2"/>
        <v>0</v>
      </c>
      <c r="N95" s="18">
        <v>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8">
        <v>5308</v>
      </c>
      <c r="B96" s="18" t="s">
        <v>293</v>
      </c>
      <c r="C96" s="18"/>
      <c r="D96" s="20">
        <v>552300.11</v>
      </c>
      <c r="E96" s="20">
        <v>-382054.2</v>
      </c>
      <c r="F96" s="20">
        <v>170245.91</v>
      </c>
      <c r="G96" s="18">
        <v>0</v>
      </c>
      <c r="H96" s="20">
        <v>7811.55</v>
      </c>
      <c r="I96" s="20">
        <v>7811.55</v>
      </c>
      <c r="J96" s="20">
        <v>7712.63</v>
      </c>
      <c r="K96" s="20">
        <v>106380.59</v>
      </c>
      <c r="L96" s="20">
        <v>106380.59</v>
      </c>
      <c r="M96" s="22">
        <f t="shared" si="2"/>
        <v>-98.920000000000073</v>
      </c>
      <c r="N96" s="21">
        <f t="shared" si="3"/>
        <v>4.5883921675416461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8" t="s">
        <v>106</v>
      </c>
      <c r="B97" s="19"/>
      <c r="C97" s="18" t="s">
        <v>294</v>
      </c>
      <c r="D97" s="20">
        <v>3556</v>
      </c>
      <c r="E97" s="20">
        <v>-2556</v>
      </c>
      <c r="F97" s="20">
        <v>1000</v>
      </c>
      <c r="G97" s="18">
        <v>0</v>
      </c>
      <c r="H97" s="18">
        <v>0</v>
      </c>
      <c r="I97" s="18">
        <v>0</v>
      </c>
      <c r="J97" s="18">
        <v>0</v>
      </c>
      <c r="K97" s="20">
        <v>1000</v>
      </c>
      <c r="L97" s="20">
        <v>1000</v>
      </c>
      <c r="M97" s="22">
        <f t="shared" si="2"/>
        <v>0</v>
      </c>
      <c r="N97" s="18">
        <v>0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8" t="s">
        <v>107</v>
      </c>
      <c r="B98" s="19"/>
      <c r="C98" s="18" t="s">
        <v>299</v>
      </c>
      <c r="D98" s="20">
        <v>548744.11</v>
      </c>
      <c r="E98" s="20">
        <v>-379498.2</v>
      </c>
      <c r="F98" s="20">
        <v>169245.91</v>
      </c>
      <c r="G98" s="24">
        <v>6087.5</v>
      </c>
      <c r="H98" s="20">
        <v>7811.55</v>
      </c>
      <c r="I98" s="20">
        <v>7811.55</v>
      </c>
      <c r="J98" s="20">
        <v>7712.63</v>
      </c>
      <c r="K98" s="20">
        <v>105380.59</v>
      </c>
      <c r="L98" s="20">
        <v>105380.59</v>
      </c>
      <c r="M98" s="22">
        <f t="shared" si="2"/>
        <v>-98.920000000000073</v>
      </c>
      <c r="N98" s="21">
        <f t="shared" si="3"/>
        <v>4.6155029684321471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8">
        <v>5314</v>
      </c>
      <c r="B99" s="18" t="s">
        <v>301</v>
      </c>
      <c r="C99" s="18"/>
      <c r="D99" s="20">
        <v>2500</v>
      </c>
      <c r="E99" s="20">
        <v>3292.54</v>
      </c>
      <c r="F99" s="20">
        <v>5792.54</v>
      </c>
      <c r="G99" s="18">
        <v>0</v>
      </c>
      <c r="H99" s="18">
        <v>0</v>
      </c>
      <c r="I99" s="18">
        <v>0</v>
      </c>
      <c r="J99" s="18">
        <v>0</v>
      </c>
      <c r="K99" s="20">
        <v>2600</v>
      </c>
      <c r="L99" s="20">
        <v>2600</v>
      </c>
      <c r="M99" s="22">
        <f t="shared" si="2"/>
        <v>0</v>
      </c>
      <c r="N99" s="18">
        <v>0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8" t="s">
        <v>108</v>
      </c>
      <c r="B100" s="19"/>
      <c r="C100" s="18" t="s">
        <v>302</v>
      </c>
      <c r="D100" s="20">
        <v>2500</v>
      </c>
      <c r="E100" s="20">
        <v>-2500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22">
        <f t="shared" si="2"/>
        <v>0</v>
      </c>
      <c r="N100" s="18">
        <v>0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8" t="s">
        <v>109</v>
      </c>
      <c r="B101" s="19"/>
      <c r="C101" s="18" t="s">
        <v>304</v>
      </c>
      <c r="D101" s="18">
        <v>0</v>
      </c>
      <c r="E101" s="20">
        <v>5692.54</v>
      </c>
      <c r="F101" s="20">
        <v>5692.54</v>
      </c>
      <c r="G101" s="18">
        <v>0</v>
      </c>
      <c r="H101" s="18">
        <v>0</v>
      </c>
      <c r="I101" s="18">
        <v>0</v>
      </c>
      <c r="J101" s="18">
        <v>0</v>
      </c>
      <c r="K101" s="20">
        <v>2500</v>
      </c>
      <c r="L101" s="20">
        <v>2500</v>
      </c>
      <c r="M101" s="22">
        <f t="shared" si="2"/>
        <v>0</v>
      </c>
      <c r="N101" s="18">
        <v>0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8" t="s">
        <v>110</v>
      </c>
      <c r="B102" s="19"/>
      <c r="C102" s="18" t="s">
        <v>333</v>
      </c>
      <c r="D102" s="18">
        <v>0</v>
      </c>
      <c r="E102" s="18">
        <v>100</v>
      </c>
      <c r="F102" s="18">
        <v>100</v>
      </c>
      <c r="G102" s="18">
        <v>0</v>
      </c>
      <c r="H102" s="18">
        <v>0</v>
      </c>
      <c r="I102" s="18">
        <v>0</v>
      </c>
      <c r="J102" s="18">
        <v>0</v>
      </c>
      <c r="K102" s="18">
        <v>100</v>
      </c>
      <c r="L102" s="18">
        <v>100</v>
      </c>
      <c r="M102" s="22">
        <f t="shared" si="2"/>
        <v>0</v>
      </c>
      <c r="N102" s="18">
        <v>0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8">
        <v>5602</v>
      </c>
      <c r="B103" s="18" t="s">
        <v>307</v>
      </c>
      <c r="C103" s="18"/>
      <c r="D103" s="20">
        <v>1300</v>
      </c>
      <c r="E103" s="20">
        <v>-1300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22">
        <f t="shared" si="2"/>
        <v>0</v>
      </c>
      <c r="N103" s="18">
        <v>0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8" t="s">
        <v>111</v>
      </c>
      <c r="B104" s="19"/>
      <c r="C104" s="18" t="s">
        <v>308</v>
      </c>
      <c r="D104" s="20">
        <v>1300</v>
      </c>
      <c r="E104" s="20">
        <v>-1300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22">
        <f t="shared" si="2"/>
        <v>0</v>
      </c>
      <c r="N104" s="18">
        <v>0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8">
        <v>6101</v>
      </c>
      <c r="B105" s="18" t="s">
        <v>258</v>
      </c>
      <c r="C105" s="18"/>
      <c r="D105" s="20">
        <v>198486.33</v>
      </c>
      <c r="E105" s="20">
        <v>23998.62</v>
      </c>
      <c r="F105" s="20">
        <v>222484.95</v>
      </c>
      <c r="G105" s="18">
        <v>0</v>
      </c>
      <c r="H105" s="20">
        <v>17736</v>
      </c>
      <c r="I105" s="20">
        <v>17736</v>
      </c>
      <c r="J105" s="20">
        <v>24827.45</v>
      </c>
      <c r="K105" s="20">
        <v>4311.5</v>
      </c>
      <c r="L105" s="20">
        <v>4311.5</v>
      </c>
      <c r="M105" s="22">
        <f t="shared" si="2"/>
        <v>7091.4500000000007</v>
      </c>
      <c r="N105" s="21">
        <f t="shared" si="3"/>
        <v>7.9717751695114654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8" t="s">
        <v>112</v>
      </c>
      <c r="B106" s="19"/>
      <c r="C106" s="18" t="s">
        <v>259</v>
      </c>
      <c r="D106" s="20">
        <v>83085.83</v>
      </c>
      <c r="E106" s="20">
        <v>23998.62</v>
      </c>
      <c r="F106" s="20">
        <v>107084.45</v>
      </c>
      <c r="G106" s="18">
        <v>0</v>
      </c>
      <c r="H106" s="20">
        <v>8512</v>
      </c>
      <c r="I106" s="20">
        <v>8512</v>
      </c>
      <c r="J106" s="20">
        <v>13266.11</v>
      </c>
      <c r="K106" s="18">
        <v>142</v>
      </c>
      <c r="L106" s="18">
        <v>142</v>
      </c>
      <c r="M106" s="22">
        <f t="shared" si="2"/>
        <v>4754.1100000000006</v>
      </c>
      <c r="N106" s="21">
        <f t="shared" si="3"/>
        <v>7.948866525438568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8" t="s">
        <v>113</v>
      </c>
      <c r="B107" s="19"/>
      <c r="C107" s="18" t="s">
        <v>334</v>
      </c>
      <c r="D107" s="20">
        <v>115400.5</v>
      </c>
      <c r="E107" s="18">
        <v>0</v>
      </c>
      <c r="F107" s="20">
        <v>115400.5</v>
      </c>
      <c r="G107" s="18">
        <v>0</v>
      </c>
      <c r="H107" s="20">
        <v>9224</v>
      </c>
      <c r="I107" s="20">
        <v>9224</v>
      </c>
      <c r="J107" s="20">
        <v>11561.34</v>
      </c>
      <c r="K107" s="20">
        <v>4169.5</v>
      </c>
      <c r="L107" s="20">
        <v>4169.5</v>
      </c>
      <c r="M107" s="22">
        <f t="shared" si="2"/>
        <v>2337.34</v>
      </c>
      <c r="N107" s="21">
        <f t="shared" si="3"/>
        <v>7.9930329591292928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8">
        <v>6102</v>
      </c>
      <c r="B108" s="18" t="s">
        <v>260</v>
      </c>
      <c r="C108" s="18"/>
      <c r="D108" s="20">
        <v>20836.560000000001</v>
      </c>
      <c r="E108" s="20">
        <v>14937.35</v>
      </c>
      <c r="F108" s="20">
        <v>35773.910000000003</v>
      </c>
      <c r="G108" s="18">
        <v>0</v>
      </c>
      <c r="H108" s="20">
        <v>17314.73</v>
      </c>
      <c r="I108" s="20">
        <v>17314.73</v>
      </c>
      <c r="J108" s="20">
        <v>17651.03</v>
      </c>
      <c r="K108" s="20">
        <v>5165.49</v>
      </c>
      <c r="L108" s="20">
        <v>5165.49</v>
      </c>
      <c r="M108" s="22">
        <f t="shared" si="2"/>
        <v>336.29999999999927</v>
      </c>
      <c r="N108" s="21">
        <f t="shared" si="3"/>
        <v>48.400440432706404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8" t="s">
        <v>114</v>
      </c>
      <c r="B109" s="19"/>
      <c r="C109" s="18" t="s">
        <v>261</v>
      </c>
      <c r="D109" s="20">
        <v>10566.02</v>
      </c>
      <c r="E109" s="20">
        <v>11674.56</v>
      </c>
      <c r="F109" s="20">
        <v>22240.58</v>
      </c>
      <c r="G109" s="18">
        <v>0</v>
      </c>
      <c r="H109" s="20">
        <v>17239.73</v>
      </c>
      <c r="I109" s="20">
        <v>17239.73</v>
      </c>
      <c r="J109" s="20">
        <v>17501.03</v>
      </c>
      <c r="K109" s="20">
        <v>3556.74</v>
      </c>
      <c r="L109" s="20">
        <v>3556.74</v>
      </c>
      <c r="M109" s="22">
        <f t="shared" si="2"/>
        <v>261.29999999999927</v>
      </c>
      <c r="N109" s="21">
        <f t="shared" si="3"/>
        <v>77.514750064971324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8" t="s">
        <v>115</v>
      </c>
      <c r="B110" s="19"/>
      <c r="C110" s="18" t="s">
        <v>262</v>
      </c>
      <c r="D110" s="20">
        <v>10270.540000000001</v>
      </c>
      <c r="E110" s="20">
        <v>3262.79</v>
      </c>
      <c r="F110" s="20">
        <v>13533.33</v>
      </c>
      <c r="G110" s="18">
        <v>0</v>
      </c>
      <c r="H110" s="18">
        <v>75</v>
      </c>
      <c r="I110" s="18">
        <v>75</v>
      </c>
      <c r="J110" s="18">
        <v>150</v>
      </c>
      <c r="K110" s="20">
        <v>1608.75</v>
      </c>
      <c r="L110" s="20">
        <v>1608.75</v>
      </c>
      <c r="M110" s="22">
        <f t="shared" si="2"/>
        <v>75</v>
      </c>
      <c r="N110" s="21">
        <f t="shared" si="3"/>
        <v>0.55418732861756859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8">
        <v>6103</v>
      </c>
      <c r="B111" s="18" t="s">
        <v>335</v>
      </c>
      <c r="C111" s="18"/>
      <c r="D111" s="20">
        <v>14260</v>
      </c>
      <c r="E111" s="20">
        <v>1391</v>
      </c>
      <c r="F111" s="20">
        <v>15651</v>
      </c>
      <c r="G111" s="18">
        <v>0</v>
      </c>
      <c r="H111" s="20">
        <v>1134</v>
      </c>
      <c r="I111" s="20">
        <v>1134</v>
      </c>
      <c r="J111" s="20">
        <v>2079</v>
      </c>
      <c r="K111" s="20">
        <v>4195.5</v>
      </c>
      <c r="L111" s="20">
        <v>4195.5</v>
      </c>
      <c r="M111" s="22">
        <f t="shared" si="2"/>
        <v>945</v>
      </c>
      <c r="N111" s="21">
        <f t="shared" si="3"/>
        <v>7.245543415756182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8" t="s">
        <v>116</v>
      </c>
      <c r="B112" s="19"/>
      <c r="C112" s="18" t="s">
        <v>336</v>
      </c>
      <c r="D112" s="20">
        <v>2160</v>
      </c>
      <c r="E112" s="18">
        <v>0</v>
      </c>
      <c r="F112" s="20">
        <v>2160</v>
      </c>
      <c r="G112" s="18">
        <v>0</v>
      </c>
      <c r="H112" s="18">
        <v>162</v>
      </c>
      <c r="I112" s="18">
        <v>162</v>
      </c>
      <c r="J112" s="18">
        <v>297</v>
      </c>
      <c r="K112" s="18">
        <v>523.5</v>
      </c>
      <c r="L112" s="18">
        <v>523.5</v>
      </c>
      <c r="M112" s="22">
        <f t="shared" si="2"/>
        <v>135</v>
      </c>
      <c r="N112" s="21">
        <f t="shared" si="3"/>
        <v>7.5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8" t="s">
        <v>117</v>
      </c>
      <c r="B113" s="19"/>
      <c r="C113" s="18" t="s">
        <v>337</v>
      </c>
      <c r="D113" s="20">
        <v>12100</v>
      </c>
      <c r="E113" s="20">
        <v>1391</v>
      </c>
      <c r="F113" s="20">
        <v>13491</v>
      </c>
      <c r="G113" s="18">
        <v>0</v>
      </c>
      <c r="H113" s="18">
        <v>972</v>
      </c>
      <c r="I113" s="18">
        <v>972</v>
      </c>
      <c r="J113" s="20">
        <v>1782</v>
      </c>
      <c r="K113" s="20">
        <v>3672</v>
      </c>
      <c r="L113" s="20">
        <v>3672</v>
      </c>
      <c r="M113" s="22">
        <f t="shared" si="2"/>
        <v>810</v>
      </c>
      <c r="N113" s="21">
        <f t="shared" si="3"/>
        <v>7.2048032021347561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8">
        <v>6104</v>
      </c>
      <c r="B114" s="18" t="s">
        <v>338</v>
      </c>
      <c r="C114" s="18"/>
      <c r="D114" s="20">
        <v>3514</v>
      </c>
      <c r="E114" s="18">
        <v>789.72</v>
      </c>
      <c r="F114" s="20">
        <v>4303.72</v>
      </c>
      <c r="G114" s="18">
        <v>0</v>
      </c>
      <c r="H114" s="18">
        <v>157.55000000000001</v>
      </c>
      <c r="I114" s="18">
        <v>157.55000000000001</v>
      </c>
      <c r="J114" s="18">
        <v>315.10000000000002</v>
      </c>
      <c r="K114" s="20">
        <v>2357.75</v>
      </c>
      <c r="L114" s="20">
        <v>2357.75</v>
      </c>
      <c r="M114" s="22">
        <f t="shared" si="2"/>
        <v>157.55000000000001</v>
      </c>
      <c r="N114" s="21">
        <f t="shared" si="3"/>
        <v>3.6607864823919773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8" t="s">
        <v>118</v>
      </c>
      <c r="B115" s="19"/>
      <c r="C115" s="18" t="s">
        <v>339</v>
      </c>
      <c r="D115" s="20">
        <v>1728</v>
      </c>
      <c r="E115" s="18">
        <v>564.67999999999995</v>
      </c>
      <c r="F115" s="20">
        <v>2292.6799999999998</v>
      </c>
      <c r="G115" s="18">
        <v>0</v>
      </c>
      <c r="H115" s="18">
        <v>63</v>
      </c>
      <c r="I115" s="18">
        <v>63</v>
      </c>
      <c r="J115" s="18">
        <v>126</v>
      </c>
      <c r="K115" s="20">
        <v>1390.5</v>
      </c>
      <c r="L115" s="20">
        <v>1390.5</v>
      </c>
      <c r="M115" s="22">
        <f t="shared" si="2"/>
        <v>63</v>
      </c>
      <c r="N115" s="21">
        <f t="shared" si="3"/>
        <v>2.7478758483521468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8" t="s">
        <v>119</v>
      </c>
      <c r="B116" s="19"/>
      <c r="C116" s="18" t="s">
        <v>340</v>
      </c>
      <c r="D116" s="20">
        <v>1786</v>
      </c>
      <c r="E116" s="18">
        <v>225.04</v>
      </c>
      <c r="F116" s="20">
        <v>2011.04</v>
      </c>
      <c r="G116" s="18">
        <v>0</v>
      </c>
      <c r="H116" s="18">
        <v>94.55</v>
      </c>
      <c r="I116" s="18">
        <v>94.55</v>
      </c>
      <c r="J116" s="18">
        <v>189.1</v>
      </c>
      <c r="K116" s="18">
        <v>967.25</v>
      </c>
      <c r="L116" s="18">
        <v>967.25</v>
      </c>
      <c r="M116" s="22">
        <f t="shared" si="2"/>
        <v>94.55</v>
      </c>
      <c r="N116" s="21">
        <f t="shared" si="3"/>
        <v>4.7015474580316656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8">
        <v>6105</v>
      </c>
      <c r="B117" s="18" t="s">
        <v>263</v>
      </c>
      <c r="C117" s="18"/>
      <c r="D117" s="20">
        <v>35321</v>
      </c>
      <c r="E117" s="20">
        <v>-4321.5600000000004</v>
      </c>
      <c r="F117" s="20">
        <v>30999.439999999999</v>
      </c>
      <c r="G117" s="18">
        <v>0</v>
      </c>
      <c r="H117" s="20">
        <v>2300.0300000000002</v>
      </c>
      <c r="I117" s="20">
        <v>2300.0300000000002</v>
      </c>
      <c r="J117" s="20">
        <v>4296.8</v>
      </c>
      <c r="K117" s="20">
        <v>16323.7</v>
      </c>
      <c r="L117" s="20">
        <v>16323.7</v>
      </c>
      <c r="M117" s="22">
        <f t="shared" si="2"/>
        <v>1996.77</v>
      </c>
      <c r="N117" s="21">
        <f t="shared" si="3"/>
        <v>7.4195856441277659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8" t="s">
        <v>120</v>
      </c>
      <c r="B118" s="19"/>
      <c r="C118" s="18" t="s">
        <v>320</v>
      </c>
      <c r="D118" s="20">
        <v>9720</v>
      </c>
      <c r="E118" s="20">
        <v>4191.4399999999996</v>
      </c>
      <c r="F118" s="20">
        <v>13911.44</v>
      </c>
      <c r="G118" s="18">
        <v>0</v>
      </c>
      <c r="H118" s="18">
        <v>370.03</v>
      </c>
      <c r="I118" s="18">
        <v>370.03</v>
      </c>
      <c r="J118" s="18">
        <v>436.8</v>
      </c>
      <c r="K118" s="20">
        <v>7757.33</v>
      </c>
      <c r="L118" s="20">
        <v>7757.33</v>
      </c>
      <c r="M118" s="22">
        <f t="shared" si="2"/>
        <v>66.770000000000039</v>
      </c>
      <c r="N118" s="21">
        <f t="shared" si="3"/>
        <v>2.6598971781497815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8" t="s">
        <v>121</v>
      </c>
      <c r="B119" s="19"/>
      <c r="C119" s="18" t="s">
        <v>264</v>
      </c>
      <c r="D119" s="20">
        <v>25601</v>
      </c>
      <c r="E119" s="20">
        <v>-11299</v>
      </c>
      <c r="F119" s="20">
        <v>14302</v>
      </c>
      <c r="G119" s="18">
        <v>0</v>
      </c>
      <c r="H119" s="20">
        <v>1466</v>
      </c>
      <c r="I119" s="20">
        <v>1466</v>
      </c>
      <c r="J119" s="20">
        <v>2932</v>
      </c>
      <c r="K119" s="20">
        <v>8413.57</v>
      </c>
      <c r="L119" s="20">
        <v>8413.57</v>
      </c>
      <c r="M119" s="22">
        <f t="shared" si="2"/>
        <v>1466</v>
      </c>
      <c r="N119" s="21">
        <f t="shared" si="3"/>
        <v>10.250314641308908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8" t="s">
        <v>122</v>
      </c>
      <c r="B120" s="19"/>
      <c r="C120" s="18" t="s">
        <v>265</v>
      </c>
      <c r="D120" s="18">
        <v>0</v>
      </c>
      <c r="E120" s="20">
        <v>2786</v>
      </c>
      <c r="F120" s="20">
        <v>2786</v>
      </c>
      <c r="G120" s="18">
        <v>0</v>
      </c>
      <c r="H120" s="18">
        <v>464</v>
      </c>
      <c r="I120" s="18">
        <v>464</v>
      </c>
      <c r="J120" s="18">
        <v>928</v>
      </c>
      <c r="K120" s="18">
        <v>152.80000000000001</v>
      </c>
      <c r="L120" s="18">
        <v>152.80000000000001</v>
      </c>
      <c r="M120" s="22">
        <f t="shared" si="2"/>
        <v>464</v>
      </c>
      <c r="N120" s="21">
        <f t="shared" si="3"/>
        <v>16.654702081837762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8">
        <v>6106</v>
      </c>
      <c r="B121" s="18" t="s">
        <v>266</v>
      </c>
      <c r="C121" s="18"/>
      <c r="D121" s="20">
        <v>42645.01</v>
      </c>
      <c r="E121" s="20">
        <v>3944.1</v>
      </c>
      <c r="F121" s="20">
        <v>46589.11</v>
      </c>
      <c r="G121" s="18">
        <v>0</v>
      </c>
      <c r="H121" s="20">
        <v>3864.67</v>
      </c>
      <c r="I121" s="20">
        <v>3864.67</v>
      </c>
      <c r="J121" s="20">
        <v>3687.1</v>
      </c>
      <c r="K121" s="20">
        <v>2083.14</v>
      </c>
      <c r="L121" s="20">
        <v>2083.14</v>
      </c>
      <c r="M121" s="22">
        <f t="shared" si="2"/>
        <v>-177.57000000000016</v>
      </c>
      <c r="N121" s="21">
        <f t="shared" si="3"/>
        <v>8.2952217803688466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8" t="s">
        <v>123</v>
      </c>
      <c r="B122" s="19"/>
      <c r="C122" s="18" t="s">
        <v>267</v>
      </c>
      <c r="D122" s="20">
        <v>24441.3</v>
      </c>
      <c r="E122" s="20">
        <v>3944.1</v>
      </c>
      <c r="F122" s="20">
        <v>28385.4</v>
      </c>
      <c r="G122" s="18">
        <v>0</v>
      </c>
      <c r="H122" s="20">
        <v>2382.15</v>
      </c>
      <c r="I122" s="20">
        <v>2382.15</v>
      </c>
      <c r="J122" s="20">
        <v>1128.78</v>
      </c>
      <c r="K122" s="18">
        <v>698.85</v>
      </c>
      <c r="L122" s="18">
        <v>698.85</v>
      </c>
      <c r="M122" s="22">
        <f t="shared" si="2"/>
        <v>-1253.3700000000001</v>
      </c>
      <c r="N122" s="21">
        <f t="shared" si="3"/>
        <v>8.3921663954004515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8" t="s">
        <v>124</v>
      </c>
      <c r="B123" s="19"/>
      <c r="C123" s="18" t="s">
        <v>268</v>
      </c>
      <c r="D123" s="20">
        <v>18203.71</v>
      </c>
      <c r="E123" s="18">
        <v>0</v>
      </c>
      <c r="F123" s="20">
        <v>18203.71</v>
      </c>
      <c r="G123" s="18">
        <v>0</v>
      </c>
      <c r="H123" s="20">
        <v>1482.52</v>
      </c>
      <c r="I123" s="20">
        <v>1482.52</v>
      </c>
      <c r="J123" s="20">
        <v>2558.3200000000002</v>
      </c>
      <c r="K123" s="20">
        <v>1384.29</v>
      </c>
      <c r="L123" s="20">
        <v>1384.29</v>
      </c>
      <c r="M123" s="22">
        <f t="shared" si="2"/>
        <v>1075.8000000000002</v>
      </c>
      <c r="N123" s="21">
        <f t="shared" si="3"/>
        <v>8.1440541515987679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8">
        <v>6107</v>
      </c>
      <c r="B124" s="18" t="s">
        <v>269</v>
      </c>
      <c r="C124" s="18"/>
      <c r="D124" s="18">
        <v>0</v>
      </c>
      <c r="E124" s="20">
        <v>6000</v>
      </c>
      <c r="F124" s="20">
        <v>6000</v>
      </c>
      <c r="G124" s="18">
        <v>0</v>
      </c>
      <c r="H124" s="18">
        <v>0</v>
      </c>
      <c r="I124" s="18">
        <v>0</v>
      </c>
      <c r="J124" s="18">
        <v>0</v>
      </c>
      <c r="K124" s="20">
        <v>4212.2700000000004</v>
      </c>
      <c r="L124" s="20">
        <v>4212.2700000000004</v>
      </c>
      <c r="M124" s="22">
        <f t="shared" si="2"/>
        <v>0</v>
      </c>
      <c r="N124" s="18">
        <v>0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8" t="s">
        <v>125</v>
      </c>
      <c r="B125" s="19"/>
      <c r="C125" s="18" t="s">
        <v>341</v>
      </c>
      <c r="D125" s="18">
        <v>0</v>
      </c>
      <c r="E125" s="20">
        <v>2000</v>
      </c>
      <c r="F125" s="20">
        <v>2000</v>
      </c>
      <c r="G125" s="18">
        <v>0</v>
      </c>
      <c r="H125" s="18">
        <v>0</v>
      </c>
      <c r="I125" s="18">
        <v>0</v>
      </c>
      <c r="J125" s="18">
        <v>0</v>
      </c>
      <c r="K125" s="20">
        <v>2000</v>
      </c>
      <c r="L125" s="20">
        <v>2000</v>
      </c>
      <c r="M125" s="22">
        <f t="shared" si="2"/>
        <v>0</v>
      </c>
      <c r="N125" s="18">
        <v>0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8" t="s">
        <v>126</v>
      </c>
      <c r="B126" s="19"/>
      <c r="C126" s="18" t="s">
        <v>270</v>
      </c>
      <c r="D126" s="18">
        <v>0</v>
      </c>
      <c r="E126" s="20">
        <v>2000</v>
      </c>
      <c r="F126" s="20">
        <v>2000</v>
      </c>
      <c r="G126" s="18">
        <v>0</v>
      </c>
      <c r="H126" s="18">
        <v>0</v>
      </c>
      <c r="I126" s="18">
        <v>0</v>
      </c>
      <c r="J126" s="18">
        <v>0</v>
      </c>
      <c r="K126" s="18">
        <v>212.27</v>
      </c>
      <c r="L126" s="18">
        <v>212.27</v>
      </c>
      <c r="M126" s="22">
        <f t="shared" si="2"/>
        <v>0</v>
      </c>
      <c r="N126" s="18">
        <v>0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8" t="s">
        <v>127</v>
      </c>
      <c r="B127" s="19"/>
      <c r="C127" s="18" t="s">
        <v>342</v>
      </c>
      <c r="D127" s="18">
        <v>0</v>
      </c>
      <c r="E127" s="20">
        <v>2000</v>
      </c>
      <c r="F127" s="20">
        <v>2000</v>
      </c>
      <c r="G127" s="18">
        <v>0</v>
      </c>
      <c r="H127" s="18">
        <v>0</v>
      </c>
      <c r="I127" s="18">
        <v>0</v>
      </c>
      <c r="J127" s="18">
        <v>0</v>
      </c>
      <c r="K127" s="20">
        <v>2000</v>
      </c>
      <c r="L127" s="20">
        <v>2000</v>
      </c>
      <c r="M127" s="22">
        <f t="shared" si="2"/>
        <v>0</v>
      </c>
      <c r="N127" s="18">
        <v>0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8">
        <v>6301</v>
      </c>
      <c r="B128" s="18" t="s">
        <v>271</v>
      </c>
      <c r="C128" s="18"/>
      <c r="D128" s="18">
        <v>0</v>
      </c>
      <c r="E128" s="20">
        <v>15000</v>
      </c>
      <c r="F128" s="20">
        <v>15000</v>
      </c>
      <c r="G128" s="18">
        <v>0</v>
      </c>
      <c r="H128" s="20">
        <v>8302.4500000000007</v>
      </c>
      <c r="I128" s="20">
        <v>8302.4500000000007</v>
      </c>
      <c r="J128" s="20">
        <v>8302.4500000000007</v>
      </c>
      <c r="K128" s="20">
        <v>2541.21</v>
      </c>
      <c r="L128" s="20">
        <v>2541.21</v>
      </c>
      <c r="M128" s="22">
        <f t="shared" si="2"/>
        <v>0</v>
      </c>
      <c r="N128" s="21">
        <f t="shared" si="3"/>
        <v>55.349666666666671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8" t="s">
        <v>128</v>
      </c>
      <c r="B129" s="19"/>
      <c r="C129" s="18" t="s">
        <v>273</v>
      </c>
      <c r="D129" s="18">
        <v>0</v>
      </c>
      <c r="E129" s="20">
        <v>15000</v>
      </c>
      <c r="F129" s="20">
        <v>15000</v>
      </c>
      <c r="G129" s="24">
        <v>10138.32</v>
      </c>
      <c r="H129" s="20">
        <v>8302.4500000000007</v>
      </c>
      <c r="I129" s="20">
        <v>8302.4500000000007</v>
      </c>
      <c r="J129" s="20">
        <v>8302.4500000000007</v>
      </c>
      <c r="K129" s="20">
        <v>2541.21</v>
      </c>
      <c r="L129" s="20">
        <v>2541.21</v>
      </c>
      <c r="M129" s="22">
        <f t="shared" si="2"/>
        <v>0</v>
      </c>
      <c r="N129" s="21">
        <f t="shared" si="3"/>
        <v>55.349666666666671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8">
        <v>6306</v>
      </c>
      <c r="B130" s="18" t="s">
        <v>287</v>
      </c>
      <c r="C130" s="18"/>
      <c r="D130" s="18">
        <v>0</v>
      </c>
      <c r="E130" s="20">
        <v>22375.68</v>
      </c>
      <c r="F130" s="20">
        <v>22375.68</v>
      </c>
      <c r="G130" s="18">
        <v>0</v>
      </c>
      <c r="H130" s="20">
        <v>5400</v>
      </c>
      <c r="I130" s="20">
        <v>5400</v>
      </c>
      <c r="J130" s="18">
        <v>0</v>
      </c>
      <c r="K130" s="20">
        <v>16975.68</v>
      </c>
      <c r="L130" s="20">
        <v>16975.68</v>
      </c>
      <c r="M130" s="22">
        <f t="shared" si="2"/>
        <v>-5400</v>
      </c>
      <c r="N130" s="21">
        <f t="shared" si="3"/>
        <v>24.13334477432641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8" t="s">
        <v>129</v>
      </c>
      <c r="B131" s="19"/>
      <c r="C131" s="18" t="s">
        <v>288</v>
      </c>
      <c r="D131" s="18">
        <v>0</v>
      </c>
      <c r="E131" s="20">
        <v>1000</v>
      </c>
      <c r="F131" s="20">
        <v>1000</v>
      </c>
      <c r="G131" s="18">
        <v>0</v>
      </c>
      <c r="H131" s="18">
        <v>0</v>
      </c>
      <c r="I131" s="18">
        <v>0</v>
      </c>
      <c r="J131" s="18">
        <v>0</v>
      </c>
      <c r="K131" s="20">
        <v>1000</v>
      </c>
      <c r="L131" s="20">
        <v>1000</v>
      </c>
      <c r="M131" s="22">
        <f t="shared" si="2"/>
        <v>0</v>
      </c>
      <c r="N131" s="18">
        <v>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8" t="s">
        <v>130</v>
      </c>
      <c r="B132" s="19"/>
      <c r="C132" s="18" t="s">
        <v>343</v>
      </c>
      <c r="D132" s="18">
        <v>0</v>
      </c>
      <c r="E132" s="20">
        <v>11575.68</v>
      </c>
      <c r="F132" s="20">
        <v>11575.68</v>
      </c>
      <c r="G132" s="18">
        <v>0</v>
      </c>
      <c r="H132" s="18">
        <v>0</v>
      </c>
      <c r="I132" s="18">
        <v>0</v>
      </c>
      <c r="J132" s="18">
        <v>0</v>
      </c>
      <c r="K132" s="20">
        <v>11575.68</v>
      </c>
      <c r="L132" s="20">
        <v>11575.68</v>
      </c>
      <c r="M132" s="22">
        <f t="shared" si="2"/>
        <v>0</v>
      </c>
      <c r="N132" s="18">
        <v>0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8" t="s">
        <v>131</v>
      </c>
      <c r="B133" s="19"/>
      <c r="C133" s="18" t="s">
        <v>344</v>
      </c>
      <c r="D133" s="18">
        <v>0</v>
      </c>
      <c r="E133" s="20">
        <v>6300</v>
      </c>
      <c r="F133" s="20">
        <v>6300</v>
      </c>
      <c r="G133" s="18">
        <v>0</v>
      </c>
      <c r="H133" s="20">
        <v>5400</v>
      </c>
      <c r="I133" s="20">
        <v>5400</v>
      </c>
      <c r="J133" s="18">
        <v>0</v>
      </c>
      <c r="K133" s="18">
        <v>900</v>
      </c>
      <c r="L133" s="18">
        <v>900</v>
      </c>
      <c r="M133" s="22">
        <f t="shared" ref="M133:M196" si="4">+J133-I133</f>
        <v>-5400</v>
      </c>
      <c r="N133" s="21">
        <f t="shared" ref="N133:N196" si="5">(I133*100)/F133</f>
        <v>85.714285714285708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8" t="s">
        <v>132</v>
      </c>
      <c r="B134" s="19"/>
      <c r="C134" s="18" t="s">
        <v>345</v>
      </c>
      <c r="D134" s="18">
        <v>0</v>
      </c>
      <c r="E134" s="20">
        <v>3500</v>
      </c>
      <c r="F134" s="20">
        <v>3500</v>
      </c>
      <c r="G134" s="18">
        <v>0</v>
      </c>
      <c r="H134" s="18">
        <v>0</v>
      </c>
      <c r="I134" s="18">
        <v>0</v>
      </c>
      <c r="J134" s="18">
        <v>0</v>
      </c>
      <c r="K134" s="20">
        <v>3500</v>
      </c>
      <c r="L134" s="20">
        <v>3500</v>
      </c>
      <c r="M134" s="22">
        <f t="shared" si="4"/>
        <v>0</v>
      </c>
      <c r="N134" s="18">
        <v>0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8">
        <v>6308</v>
      </c>
      <c r="B135" s="18" t="s">
        <v>346</v>
      </c>
      <c r="C135" s="18"/>
      <c r="D135" s="20">
        <v>14587</v>
      </c>
      <c r="E135" s="20">
        <v>6855.27</v>
      </c>
      <c r="F135" s="20">
        <v>21442.27</v>
      </c>
      <c r="G135" s="18">
        <v>0</v>
      </c>
      <c r="H135" s="20">
        <v>11351.26</v>
      </c>
      <c r="I135" s="20">
        <v>11351.26</v>
      </c>
      <c r="J135" s="20">
        <v>11489.1</v>
      </c>
      <c r="K135" s="20">
        <v>6642.65</v>
      </c>
      <c r="L135" s="20">
        <v>6642.65</v>
      </c>
      <c r="M135" s="22">
        <f t="shared" si="4"/>
        <v>137.84000000000015</v>
      </c>
      <c r="N135" s="21">
        <f t="shared" si="5"/>
        <v>52.938704717364345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8" t="s">
        <v>133</v>
      </c>
      <c r="B136" s="19"/>
      <c r="C136" s="18" t="s">
        <v>294</v>
      </c>
      <c r="D136" s="20">
        <v>12187</v>
      </c>
      <c r="E136" s="18">
        <v>855</v>
      </c>
      <c r="F136" s="20">
        <v>13042</v>
      </c>
      <c r="G136" s="24">
        <v>2100.56</v>
      </c>
      <c r="H136" s="20">
        <v>11351.26</v>
      </c>
      <c r="I136" s="20">
        <v>11351.26</v>
      </c>
      <c r="J136" s="20">
        <v>11489.1</v>
      </c>
      <c r="K136" s="18">
        <v>639.69000000000005</v>
      </c>
      <c r="L136" s="18">
        <v>639.69000000000005</v>
      </c>
      <c r="M136" s="22">
        <f t="shared" si="4"/>
        <v>137.84000000000015</v>
      </c>
      <c r="N136" s="21">
        <f t="shared" si="5"/>
        <v>87.036190768287071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8" t="s">
        <v>134</v>
      </c>
      <c r="B137" s="19"/>
      <c r="C137" s="18" t="s">
        <v>347</v>
      </c>
      <c r="D137" s="20">
        <v>2400</v>
      </c>
      <c r="E137" s="20">
        <v>6000.27</v>
      </c>
      <c r="F137" s="20">
        <v>8400.27</v>
      </c>
      <c r="G137" s="24">
        <v>2995.53</v>
      </c>
      <c r="H137" s="18">
        <v>0</v>
      </c>
      <c r="I137" s="18">
        <v>0</v>
      </c>
      <c r="J137" s="18">
        <v>0</v>
      </c>
      <c r="K137" s="20">
        <v>6002.96</v>
      </c>
      <c r="L137" s="20">
        <v>6002.96</v>
      </c>
      <c r="M137" s="22">
        <f t="shared" si="4"/>
        <v>0</v>
      </c>
      <c r="N137" s="18">
        <v>0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8">
        <v>6701</v>
      </c>
      <c r="B138" s="18" t="s">
        <v>309</v>
      </c>
      <c r="C138" s="18"/>
      <c r="D138" s="18">
        <v>0</v>
      </c>
      <c r="E138" s="20">
        <v>1000</v>
      </c>
      <c r="F138" s="20">
        <v>1000</v>
      </c>
      <c r="G138" s="18">
        <v>0</v>
      </c>
      <c r="H138" s="18">
        <v>162</v>
      </c>
      <c r="I138" s="18">
        <v>162</v>
      </c>
      <c r="J138" s="18">
        <v>162</v>
      </c>
      <c r="K138" s="18">
        <v>838</v>
      </c>
      <c r="L138" s="18">
        <v>838</v>
      </c>
      <c r="M138" s="22">
        <f t="shared" si="4"/>
        <v>0</v>
      </c>
      <c r="N138" s="21">
        <f t="shared" si="5"/>
        <v>16.2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8" t="s">
        <v>135</v>
      </c>
      <c r="B139" s="19"/>
      <c r="C139" s="18" t="s">
        <v>348</v>
      </c>
      <c r="D139" s="18">
        <v>0</v>
      </c>
      <c r="E139" s="20">
        <v>1000</v>
      </c>
      <c r="F139" s="20">
        <v>1000</v>
      </c>
      <c r="G139" s="24">
        <v>162</v>
      </c>
      <c r="H139" s="18">
        <v>162</v>
      </c>
      <c r="I139" s="18">
        <v>162</v>
      </c>
      <c r="J139" s="18">
        <v>162</v>
      </c>
      <c r="K139" s="18">
        <v>838</v>
      </c>
      <c r="L139" s="18">
        <v>838</v>
      </c>
      <c r="M139" s="22">
        <f t="shared" si="4"/>
        <v>0</v>
      </c>
      <c r="N139" s="21">
        <f t="shared" si="5"/>
        <v>16.2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8">
        <v>7501</v>
      </c>
      <c r="B140" s="18" t="s">
        <v>349</v>
      </c>
      <c r="C140" s="18"/>
      <c r="D140" s="18">
        <v>0</v>
      </c>
      <c r="E140" s="20">
        <v>49386.18</v>
      </c>
      <c r="F140" s="20">
        <v>49386.18</v>
      </c>
      <c r="G140" s="18">
        <v>0</v>
      </c>
      <c r="H140" s="18">
        <v>0</v>
      </c>
      <c r="I140" s="18">
        <v>0</v>
      </c>
      <c r="J140" s="18">
        <v>0</v>
      </c>
      <c r="K140" s="20">
        <v>49386.18</v>
      </c>
      <c r="L140" s="20">
        <v>49386.18</v>
      </c>
      <c r="M140" s="22">
        <f t="shared" si="4"/>
        <v>0</v>
      </c>
      <c r="N140" s="18">
        <v>0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8" t="s">
        <v>136</v>
      </c>
      <c r="B141" s="19"/>
      <c r="C141" s="18" t="s">
        <v>350</v>
      </c>
      <c r="D141" s="18">
        <v>0</v>
      </c>
      <c r="E141" s="18">
        <v>100</v>
      </c>
      <c r="F141" s="18">
        <v>100</v>
      </c>
      <c r="G141" s="18">
        <v>0</v>
      </c>
      <c r="H141" s="18">
        <v>0</v>
      </c>
      <c r="I141" s="18">
        <v>0</v>
      </c>
      <c r="J141" s="18">
        <v>0</v>
      </c>
      <c r="K141" s="18">
        <v>100</v>
      </c>
      <c r="L141" s="18">
        <v>100</v>
      </c>
      <c r="M141" s="22">
        <f t="shared" si="4"/>
        <v>0</v>
      </c>
      <c r="N141" s="18">
        <v>0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8" t="s">
        <v>137</v>
      </c>
      <c r="B142" s="19"/>
      <c r="C142" s="18" t="s">
        <v>351</v>
      </c>
      <c r="D142" s="18">
        <v>0</v>
      </c>
      <c r="E142" s="20">
        <v>1000</v>
      </c>
      <c r="F142" s="20">
        <v>1000</v>
      </c>
      <c r="G142" s="18">
        <v>0</v>
      </c>
      <c r="H142" s="18">
        <v>0</v>
      </c>
      <c r="I142" s="18">
        <v>0</v>
      </c>
      <c r="J142" s="18">
        <v>0</v>
      </c>
      <c r="K142" s="20">
        <v>1000</v>
      </c>
      <c r="L142" s="20">
        <v>1000</v>
      </c>
      <c r="M142" s="22">
        <f t="shared" si="4"/>
        <v>0</v>
      </c>
      <c r="N142" s="18">
        <v>0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8" t="s">
        <v>138</v>
      </c>
      <c r="B143" s="19"/>
      <c r="C143" s="18" t="s">
        <v>352</v>
      </c>
      <c r="D143" s="18">
        <v>0</v>
      </c>
      <c r="E143" s="18">
        <v>100</v>
      </c>
      <c r="F143" s="18">
        <v>100</v>
      </c>
      <c r="G143" s="18">
        <v>0</v>
      </c>
      <c r="H143" s="18">
        <v>0</v>
      </c>
      <c r="I143" s="18">
        <v>0</v>
      </c>
      <c r="J143" s="18">
        <v>0</v>
      </c>
      <c r="K143" s="18">
        <v>100</v>
      </c>
      <c r="L143" s="18">
        <v>100</v>
      </c>
      <c r="M143" s="22">
        <f t="shared" si="4"/>
        <v>0</v>
      </c>
      <c r="N143" s="18">
        <v>0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8" t="s">
        <v>139</v>
      </c>
      <c r="B144" s="19"/>
      <c r="C144" s="18" t="s">
        <v>353</v>
      </c>
      <c r="D144" s="18">
        <v>0</v>
      </c>
      <c r="E144" s="18">
        <v>100</v>
      </c>
      <c r="F144" s="18">
        <v>100</v>
      </c>
      <c r="G144" s="18">
        <v>0</v>
      </c>
      <c r="H144" s="18">
        <v>0</v>
      </c>
      <c r="I144" s="18">
        <v>0</v>
      </c>
      <c r="J144" s="18">
        <v>0</v>
      </c>
      <c r="K144" s="18">
        <v>100</v>
      </c>
      <c r="L144" s="18">
        <v>100</v>
      </c>
      <c r="M144" s="22">
        <f t="shared" si="4"/>
        <v>0</v>
      </c>
      <c r="N144" s="18">
        <v>0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8" t="s">
        <v>140</v>
      </c>
      <c r="B145" s="19"/>
      <c r="C145" s="18" t="s">
        <v>354</v>
      </c>
      <c r="D145" s="18">
        <v>0</v>
      </c>
      <c r="E145" s="18">
        <v>100</v>
      </c>
      <c r="F145" s="18">
        <v>100</v>
      </c>
      <c r="G145" s="18">
        <v>0</v>
      </c>
      <c r="H145" s="18">
        <v>0</v>
      </c>
      <c r="I145" s="18">
        <v>0</v>
      </c>
      <c r="J145" s="18">
        <v>0</v>
      </c>
      <c r="K145" s="18">
        <v>100</v>
      </c>
      <c r="L145" s="18">
        <v>100</v>
      </c>
      <c r="M145" s="22">
        <f t="shared" si="4"/>
        <v>0</v>
      </c>
      <c r="N145" s="18">
        <v>0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8" t="s">
        <v>141</v>
      </c>
      <c r="B146" s="19"/>
      <c r="C146" s="18" t="s">
        <v>355</v>
      </c>
      <c r="D146" s="18">
        <v>0</v>
      </c>
      <c r="E146" s="20">
        <v>47886.18</v>
      </c>
      <c r="F146" s="20">
        <v>47886.18</v>
      </c>
      <c r="G146" s="18">
        <v>0</v>
      </c>
      <c r="H146" s="18">
        <v>0</v>
      </c>
      <c r="I146" s="18">
        <v>0</v>
      </c>
      <c r="J146" s="18">
        <v>0</v>
      </c>
      <c r="K146" s="20">
        <v>47886.18</v>
      </c>
      <c r="L146" s="20">
        <v>47886.18</v>
      </c>
      <c r="M146" s="22">
        <f t="shared" si="4"/>
        <v>0</v>
      </c>
      <c r="N146" s="18">
        <v>0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8" t="s">
        <v>142</v>
      </c>
      <c r="B147" s="19"/>
      <c r="C147" s="18" t="s">
        <v>356</v>
      </c>
      <c r="D147" s="18">
        <v>0</v>
      </c>
      <c r="E147" s="18">
        <v>100</v>
      </c>
      <c r="F147" s="18">
        <v>100</v>
      </c>
      <c r="G147" s="18">
        <v>0</v>
      </c>
      <c r="H147" s="18">
        <v>0</v>
      </c>
      <c r="I147" s="18">
        <v>0</v>
      </c>
      <c r="J147" s="18">
        <v>0</v>
      </c>
      <c r="K147" s="18">
        <v>100</v>
      </c>
      <c r="L147" s="18">
        <v>100</v>
      </c>
      <c r="M147" s="22">
        <f t="shared" si="4"/>
        <v>0</v>
      </c>
      <c r="N147" s="18">
        <v>0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8">
        <v>8401</v>
      </c>
      <c r="B148" s="18" t="s">
        <v>321</v>
      </c>
      <c r="C148" s="18"/>
      <c r="D148" s="20">
        <v>33300</v>
      </c>
      <c r="E148" s="20">
        <v>-19584.330000000002</v>
      </c>
      <c r="F148" s="20">
        <v>13715.67</v>
      </c>
      <c r="G148" s="18">
        <v>0</v>
      </c>
      <c r="H148" s="20">
        <v>2669.24</v>
      </c>
      <c r="I148" s="20">
        <v>2669.24</v>
      </c>
      <c r="J148" s="20">
        <v>2622.53</v>
      </c>
      <c r="K148" s="18">
        <v>341</v>
      </c>
      <c r="L148" s="18">
        <v>341</v>
      </c>
      <c r="M148" s="22">
        <f t="shared" si="4"/>
        <v>-46.709999999999582</v>
      </c>
      <c r="N148" s="18">
        <v>0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8" t="s">
        <v>143</v>
      </c>
      <c r="B149" s="19"/>
      <c r="C149" s="18" t="s">
        <v>302</v>
      </c>
      <c r="D149" s="18">
        <v>0</v>
      </c>
      <c r="E149" s="18">
        <v>100</v>
      </c>
      <c r="F149" s="18">
        <v>100</v>
      </c>
      <c r="G149" s="18">
        <v>0</v>
      </c>
      <c r="H149" s="18">
        <v>0</v>
      </c>
      <c r="I149" s="18">
        <v>0</v>
      </c>
      <c r="J149" s="18">
        <v>0</v>
      </c>
      <c r="K149" s="18">
        <v>100</v>
      </c>
      <c r="L149" s="18">
        <v>100</v>
      </c>
      <c r="M149" s="22">
        <f t="shared" si="4"/>
        <v>0</v>
      </c>
      <c r="N149" s="18">
        <v>0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8" t="s">
        <v>144</v>
      </c>
      <c r="B150" s="19"/>
      <c r="C150" s="18" t="s">
        <v>322</v>
      </c>
      <c r="D150" s="20">
        <v>7300</v>
      </c>
      <c r="E150" s="20">
        <v>1869.24</v>
      </c>
      <c r="F150" s="20">
        <v>9169.24</v>
      </c>
      <c r="G150" s="18">
        <v>0</v>
      </c>
      <c r="H150" s="20">
        <v>2669.24</v>
      </c>
      <c r="I150" s="20">
        <v>2669.24</v>
      </c>
      <c r="J150" s="20">
        <v>2622.53</v>
      </c>
      <c r="K150" s="18">
        <v>241</v>
      </c>
      <c r="L150" s="18">
        <v>241</v>
      </c>
      <c r="M150" s="22">
        <f t="shared" si="4"/>
        <v>-46.709999999999582</v>
      </c>
      <c r="N150" s="21">
        <f t="shared" si="5"/>
        <v>29.110809619990317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8" t="s">
        <v>145</v>
      </c>
      <c r="B151" s="19"/>
      <c r="C151" s="18" t="s">
        <v>285</v>
      </c>
      <c r="D151" s="20">
        <v>26000</v>
      </c>
      <c r="E151" s="20">
        <v>-21553.57</v>
      </c>
      <c r="F151" s="20">
        <v>4446.43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2">
        <f t="shared" si="4"/>
        <v>0</v>
      </c>
      <c r="N151" s="18">
        <v>0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8">
        <v>9602</v>
      </c>
      <c r="B152" s="18" t="s">
        <v>357</v>
      </c>
      <c r="C152" s="18"/>
      <c r="D152" s="20">
        <v>34700</v>
      </c>
      <c r="E152" s="20">
        <v>-34700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2">
        <f t="shared" si="4"/>
        <v>0</v>
      </c>
      <c r="N152" s="18">
        <v>0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8" t="s">
        <v>146</v>
      </c>
      <c r="B153" s="19"/>
      <c r="C153" s="18" t="s">
        <v>358</v>
      </c>
      <c r="D153" s="20">
        <v>34700</v>
      </c>
      <c r="E153" s="20">
        <v>-34700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2">
        <f t="shared" si="4"/>
        <v>0</v>
      </c>
      <c r="N153" s="18">
        <v>0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8">
        <v>9901</v>
      </c>
      <c r="B154" s="18" t="s">
        <v>326</v>
      </c>
      <c r="C154" s="18"/>
      <c r="D154" s="18">
        <v>0</v>
      </c>
      <c r="E154" s="18">
        <v>0</v>
      </c>
      <c r="F154" s="18">
        <v>0</v>
      </c>
      <c r="G154" s="18">
        <v>0</v>
      </c>
      <c r="H154" s="20">
        <v>-3325.8</v>
      </c>
      <c r="I154" s="20">
        <v>-3325.8</v>
      </c>
      <c r="J154" s="20">
        <v>-2782.8</v>
      </c>
      <c r="K154" s="18">
        <v>0</v>
      </c>
      <c r="L154" s="18">
        <v>0</v>
      </c>
      <c r="M154" s="22">
        <f t="shared" si="4"/>
        <v>543</v>
      </c>
      <c r="N154" s="18">
        <v>0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8" t="s">
        <v>382</v>
      </c>
      <c r="B155" s="19"/>
      <c r="C155" s="18" t="s">
        <v>327</v>
      </c>
      <c r="D155" s="18">
        <v>0</v>
      </c>
      <c r="E155" s="18">
        <v>0</v>
      </c>
      <c r="F155" s="18">
        <v>0</v>
      </c>
      <c r="G155" s="18">
        <v>0</v>
      </c>
      <c r="H155" s="20">
        <v>-3325.8</v>
      </c>
      <c r="I155" s="20">
        <v>-3325.8</v>
      </c>
      <c r="J155" s="20">
        <v>-2782.8</v>
      </c>
      <c r="K155" s="18">
        <v>0</v>
      </c>
      <c r="L155" s="18">
        <v>0</v>
      </c>
      <c r="M155" s="22">
        <f t="shared" si="4"/>
        <v>543</v>
      </c>
      <c r="N155" s="18">
        <v>0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8"/>
      <c r="B156" s="19"/>
      <c r="C156" s="18" t="s">
        <v>359</v>
      </c>
      <c r="D156" s="20">
        <v>669939.53</v>
      </c>
      <c r="E156" s="20">
        <v>6348.55</v>
      </c>
      <c r="F156" s="20">
        <v>676288.08</v>
      </c>
      <c r="G156" s="18">
        <v>0</v>
      </c>
      <c r="H156" s="20">
        <v>73398.45</v>
      </c>
      <c r="I156" s="20">
        <v>73398.45</v>
      </c>
      <c r="J156" s="20">
        <v>86721.31</v>
      </c>
      <c r="K156" s="20">
        <v>54366.5</v>
      </c>
      <c r="L156" s="20">
        <v>56373.96</v>
      </c>
      <c r="M156" s="22">
        <f t="shared" si="4"/>
        <v>13322.86</v>
      </c>
      <c r="N156" s="21">
        <f t="shared" si="5"/>
        <v>10.853133771040294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8">
        <v>5301</v>
      </c>
      <c r="B157" s="18" t="s">
        <v>271</v>
      </c>
      <c r="C157" s="18"/>
      <c r="D157" s="18">
        <v>0.98</v>
      </c>
      <c r="E157" s="18">
        <v>-0.98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2">
        <f t="shared" si="4"/>
        <v>0</v>
      </c>
      <c r="N157" s="18">
        <v>0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8" t="s">
        <v>147</v>
      </c>
      <c r="B158" s="19"/>
      <c r="C158" s="18" t="s">
        <v>274</v>
      </c>
      <c r="D158" s="18">
        <v>0.98</v>
      </c>
      <c r="E158" s="18">
        <v>-0.98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2">
        <f t="shared" si="4"/>
        <v>0</v>
      </c>
      <c r="N158" s="18">
        <v>0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8">
        <v>5302</v>
      </c>
      <c r="B159" s="18" t="s">
        <v>276</v>
      </c>
      <c r="C159" s="18"/>
      <c r="D159" s="20">
        <v>16200</v>
      </c>
      <c r="E159" s="20">
        <v>-1729.43</v>
      </c>
      <c r="F159" s="20">
        <v>14470.57</v>
      </c>
      <c r="G159" s="18">
        <v>0</v>
      </c>
      <c r="H159" s="18">
        <v>0</v>
      </c>
      <c r="I159" s="18">
        <v>0</v>
      </c>
      <c r="J159" s="18">
        <v>0</v>
      </c>
      <c r="K159" s="18">
        <v>261.58999999999997</v>
      </c>
      <c r="L159" s="18">
        <v>266.42</v>
      </c>
      <c r="M159" s="22">
        <f t="shared" si="4"/>
        <v>0</v>
      </c>
      <c r="N159" s="18">
        <v>0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8" t="s">
        <v>148</v>
      </c>
      <c r="B160" s="19"/>
      <c r="C160" s="18" t="s">
        <v>279</v>
      </c>
      <c r="D160" s="20">
        <v>1200</v>
      </c>
      <c r="E160" s="18">
        <v>-230</v>
      </c>
      <c r="F160" s="18">
        <v>970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2">
        <f t="shared" si="4"/>
        <v>0</v>
      </c>
      <c r="N160" s="18">
        <v>0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8" t="s">
        <v>149</v>
      </c>
      <c r="B161" s="19"/>
      <c r="C161" s="18" t="s">
        <v>282</v>
      </c>
      <c r="D161" s="20">
        <v>15000</v>
      </c>
      <c r="E161" s="20">
        <v>-1499.43</v>
      </c>
      <c r="F161" s="20">
        <v>13500.57</v>
      </c>
      <c r="G161" s="18">
        <v>0</v>
      </c>
      <c r="H161" s="18">
        <v>0</v>
      </c>
      <c r="I161" s="18">
        <v>0</v>
      </c>
      <c r="J161" s="18">
        <v>0</v>
      </c>
      <c r="K161" s="18">
        <v>261.58999999999997</v>
      </c>
      <c r="L161" s="18">
        <v>266.42</v>
      </c>
      <c r="M161" s="22">
        <f t="shared" si="4"/>
        <v>0</v>
      </c>
      <c r="N161" s="18">
        <v>0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8">
        <v>5304</v>
      </c>
      <c r="B162" s="18" t="s">
        <v>283</v>
      </c>
      <c r="C162" s="18"/>
      <c r="D162" s="20">
        <v>15100</v>
      </c>
      <c r="E162" s="20">
        <v>-12330</v>
      </c>
      <c r="F162" s="20">
        <v>2770</v>
      </c>
      <c r="G162" s="18">
        <v>0</v>
      </c>
      <c r="H162" s="18">
        <v>0</v>
      </c>
      <c r="I162" s="18">
        <v>0</v>
      </c>
      <c r="J162" s="18">
        <v>0</v>
      </c>
      <c r="K162" s="18">
        <v>100</v>
      </c>
      <c r="L162" s="18">
        <v>100</v>
      </c>
      <c r="M162" s="22">
        <f t="shared" si="4"/>
        <v>0</v>
      </c>
      <c r="N162" s="18">
        <v>0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8" t="s">
        <v>150</v>
      </c>
      <c r="B163" s="19"/>
      <c r="C163" s="18" t="s">
        <v>285</v>
      </c>
      <c r="D163" s="20">
        <v>15100</v>
      </c>
      <c r="E163" s="20">
        <v>-12430</v>
      </c>
      <c r="F163" s="20">
        <v>2670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2">
        <f t="shared" si="4"/>
        <v>0</v>
      </c>
      <c r="N163" s="18">
        <v>0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8" t="s">
        <v>151</v>
      </c>
      <c r="B164" s="19"/>
      <c r="C164" s="18" t="s">
        <v>286</v>
      </c>
      <c r="D164" s="18">
        <v>0</v>
      </c>
      <c r="E164" s="18">
        <v>100</v>
      </c>
      <c r="F164" s="18">
        <v>100</v>
      </c>
      <c r="G164" s="18">
        <v>0</v>
      </c>
      <c r="H164" s="18">
        <v>0</v>
      </c>
      <c r="I164" s="18">
        <v>0</v>
      </c>
      <c r="J164" s="18">
        <v>0</v>
      </c>
      <c r="K164" s="18">
        <v>100</v>
      </c>
      <c r="L164" s="18">
        <v>100</v>
      </c>
      <c r="M164" s="22">
        <f t="shared" si="4"/>
        <v>0</v>
      </c>
      <c r="N164" s="18">
        <v>0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8">
        <v>5305</v>
      </c>
      <c r="B165" s="18" t="s">
        <v>330</v>
      </c>
      <c r="C165" s="18"/>
      <c r="D165" s="20">
        <v>5965</v>
      </c>
      <c r="E165" s="20">
        <v>6893.84</v>
      </c>
      <c r="F165" s="20">
        <v>12858.84</v>
      </c>
      <c r="G165" s="18">
        <v>0</v>
      </c>
      <c r="H165" s="18">
        <v>852.6</v>
      </c>
      <c r="I165" s="18">
        <v>852.6</v>
      </c>
      <c r="J165" s="18">
        <v>852.6</v>
      </c>
      <c r="K165" s="20">
        <v>7710.24</v>
      </c>
      <c r="L165" s="20">
        <v>7710.24</v>
      </c>
      <c r="M165" s="22">
        <f t="shared" si="4"/>
        <v>0</v>
      </c>
      <c r="N165" s="21">
        <f t="shared" si="5"/>
        <v>6.6304581128624358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8" t="s">
        <v>152</v>
      </c>
      <c r="B166" s="19"/>
      <c r="C166" s="18" t="s">
        <v>322</v>
      </c>
      <c r="D166" s="20">
        <v>5965</v>
      </c>
      <c r="E166" s="20">
        <v>2597.84</v>
      </c>
      <c r="F166" s="20">
        <v>8562.84</v>
      </c>
      <c r="G166" s="24">
        <v>4176</v>
      </c>
      <c r="H166" s="18">
        <v>852.6</v>
      </c>
      <c r="I166" s="18">
        <v>852.6</v>
      </c>
      <c r="J166" s="18">
        <v>852.6</v>
      </c>
      <c r="K166" s="20">
        <v>7710.24</v>
      </c>
      <c r="L166" s="20">
        <v>7710.24</v>
      </c>
      <c r="M166" s="22">
        <f t="shared" si="4"/>
        <v>0</v>
      </c>
      <c r="N166" s="21">
        <f t="shared" si="5"/>
        <v>9.9569768908446257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8" t="s">
        <v>153</v>
      </c>
      <c r="B167" s="19"/>
      <c r="C167" s="18" t="s">
        <v>285</v>
      </c>
      <c r="D167" s="18">
        <v>0</v>
      </c>
      <c r="E167" s="20">
        <v>4296</v>
      </c>
      <c r="F167" s="20">
        <v>4296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2">
        <f t="shared" si="4"/>
        <v>0</v>
      </c>
      <c r="N167" s="18">
        <v>0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8">
        <v>5306</v>
      </c>
      <c r="B168" s="18" t="s">
        <v>287</v>
      </c>
      <c r="C168" s="18"/>
      <c r="D168" s="20">
        <v>15022.6</v>
      </c>
      <c r="E168" s="20">
        <v>-15022.6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2">
        <f t="shared" si="4"/>
        <v>0</v>
      </c>
      <c r="N168" s="18">
        <v>0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8" t="s">
        <v>154</v>
      </c>
      <c r="B169" s="19"/>
      <c r="C169" s="18" t="s">
        <v>288</v>
      </c>
      <c r="D169" s="20">
        <v>15022.6</v>
      </c>
      <c r="E169" s="20">
        <v>-15022.6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2">
        <f t="shared" si="4"/>
        <v>0</v>
      </c>
      <c r="N169" s="18">
        <v>0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8" t="s">
        <v>155</v>
      </c>
      <c r="B170" s="19"/>
      <c r="C170" s="18" t="s">
        <v>331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2">
        <f t="shared" si="4"/>
        <v>0</v>
      </c>
      <c r="N170" s="18">
        <v>0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8">
        <v>5308</v>
      </c>
      <c r="B171" s="18" t="s">
        <v>293</v>
      </c>
      <c r="C171" s="18"/>
      <c r="D171" s="20">
        <v>57416.12</v>
      </c>
      <c r="E171" s="20">
        <v>-12555.75</v>
      </c>
      <c r="F171" s="20">
        <v>44860.37</v>
      </c>
      <c r="G171" s="18">
        <v>0</v>
      </c>
      <c r="H171" s="18">
        <v>0</v>
      </c>
      <c r="I171" s="18">
        <v>0</v>
      </c>
      <c r="J171" s="18">
        <v>0</v>
      </c>
      <c r="K171" s="20">
        <v>6836</v>
      </c>
      <c r="L171" s="20">
        <v>6836</v>
      </c>
      <c r="M171" s="22">
        <f t="shared" si="4"/>
        <v>0</v>
      </c>
      <c r="N171" s="18">
        <v>0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8" t="s">
        <v>156</v>
      </c>
      <c r="B172" s="19"/>
      <c r="C172" s="18" t="s">
        <v>294</v>
      </c>
      <c r="D172" s="20">
        <v>5768</v>
      </c>
      <c r="E172" s="20">
        <v>-5768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2">
        <f t="shared" si="4"/>
        <v>0</v>
      </c>
      <c r="N172" s="18">
        <v>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8" t="s">
        <v>157</v>
      </c>
      <c r="B173" s="19"/>
      <c r="C173" s="18" t="s">
        <v>295</v>
      </c>
      <c r="D173" s="20">
        <v>27820</v>
      </c>
      <c r="E173" s="20">
        <v>-12254.83</v>
      </c>
      <c r="F173" s="20">
        <v>15565.17</v>
      </c>
      <c r="G173" s="18">
        <v>0</v>
      </c>
      <c r="H173" s="18">
        <v>0</v>
      </c>
      <c r="I173" s="18">
        <v>0</v>
      </c>
      <c r="J173" s="18">
        <v>0</v>
      </c>
      <c r="K173" s="18">
        <v>865.17</v>
      </c>
      <c r="L173" s="18">
        <v>865.17</v>
      </c>
      <c r="M173" s="22">
        <f t="shared" si="4"/>
        <v>0</v>
      </c>
      <c r="N173" s="18">
        <v>0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8" t="s">
        <v>158</v>
      </c>
      <c r="B174" s="19"/>
      <c r="C174" s="18" t="s">
        <v>297</v>
      </c>
      <c r="D174" s="18">
        <v>898.12</v>
      </c>
      <c r="E174" s="20">
        <v>5101.88</v>
      </c>
      <c r="F174" s="20">
        <v>6000</v>
      </c>
      <c r="G174" s="18">
        <v>0</v>
      </c>
      <c r="H174" s="18">
        <v>0</v>
      </c>
      <c r="I174" s="18">
        <v>0</v>
      </c>
      <c r="J174" s="18">
        <v>0</v>
      </c>
      <c r="K174" s="20">
        <v>2000.68</v>
      </c>
      <c r="L174" s="20">
        <v>2000.68</v>
      </c>
      <c r="M174" s="22">
        <f t="shared" si="4"/>
        <v>0</v>
      </c>
      <c r="N174" s="18">
        <v>0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8" t="s">
        <v>159</v>
      </c>
      <c r="B175" s="19"/>
      <c r="C175" s="18" t="s">
        <v>299</v>
      </c>
      <c r="D175" s="18">
        <v>10</v>
      </c>
      <c r="E175" s="20">
        <v>3557.11</v>
      </c>
      <c r="F175" s="20">
        <v>3567.11</v>
      </c>
      <c r="G175" s="18">
        <v>0</v>
      </c>
      <c r="H175" s="18">
        <v>0</v>
      </c>
      <c r="I175" s="18">
        <v>0</v>
      </c>
      <c r="J175" s="18">
        <v>0</v>
      </c>
      <c r="K175" s="20">
        <v>3567.11</v>
      </c>
      <c r="L175" s="20">
        <v>3567.11</v>
      </c>
      <c r="M175" s="22">
        <f t="shared" si="4"/>
        <v>0</v>
      </c>
      <c r="N175" s="18">
        <v>0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8" t="s">
        <v>160</v>
      </c>
      <c r="B176" s="19"/>
      <c r="C176" s="18" t="s">
        <v>300</v>
      </c>
      <c r="D176" s="20">
        <v>22920</v>
      </c>
      <c r="E176" s="20">
        <v>-3191.91</v>
      </c>
      <c r="F176" s="20">
        <v>19728.09</v>
      </c>
      <c r="G176" s="18">
        <v>0</v>
      </c>
      <c r="H176" s="18">
        <v>0</v>
      </c>
      <c r="I176" s="18">
        <v>0</v>
      </c>
      <c r="J176" s="18">
        <v>0</v>
      </c>
      <c r="K176" s="18">
        <v>403.04</v>
      </c>
      <c r="L176" s="18">
        <v>403.04</v>
      </c>
      <c r="M176" s="22">
        <f t="shared" si="4"/>
        <v>0</v>
      </c>
      <c r="N176" s="18">
        <v>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8">
        <v>5314</v>
      </c>
      <c r="B177" s="18" t="s">
        <v>301</v>
      </c>
      <c r="C177" s="18"/>
      <c r="D177" s="18">
        <v>151.30000000000001</v>
      </c>
      <c r="E177" s="20">
        <v>2848.7</v>
      </c>
      <c r="F177" s="20">
        <v>3000</v>
      </c>
      <c r="G177" s="18">
        <v>0</v>
      </c>
      <c r="H177" s="18">
        <v>0</v>
      </c>
      <c r="I177" s="18">
        <v>0</v>
      </c>
      <c r="J177" s="18">
        <v>0</v>
      </c>
      <c r="K177" s="20">
        <v>3000</v>
      </c>
      <c r="L177" s="20">
        <v>3000</v>
      </c>
      <c r="M177" s="22">
        <f t="shared" si="4"/>
        <v>0</v>
      </c>
      <c r="N177" s="18">
        <v>0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8" t="s">
        <v>161</v>
      </c>
      <c r="B178" s="19"/>
      <c r="C178" s="18" t="s">
        <v>302</v>
      </c>
      <c r="D178" s="18">
        <v>0</v>
      </c>
      <c r="E178" s="20">
        <v>3000</v>
      </c>
      <c r="F178" s="20">
        <v>3000</v>
      </c>
      <c r="G178" s="24">
        <v>2550</v>
      </c>
      <c r="H178" s="18">
        <v>0</v>
      </c>
      <c r="I178" s="18">
        <v>0</v>
      </c>
      <c r="J178" s="18">
        <v>0</v>
      </c>
      <c r="K178" s="20">
        <v>3000</v>
      </c>
      <c r="L178" s="20">
        <v>3000</v>
      </c>
      <c r="M178" s="22">
        <f t="shared" si="4"/>
        <v>0</v>
      </c>
      <c r="N178" s="18">
        <v>0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8" t="s">
        <v>162</v>
      </c>
      <c r="B179" s="19"/>
      <c r="C179" s="18" t="s">
        <v>303</v>
      </c>
      <c r="D179" s="18">
        <v>151.30000000000001</v>
      </c>
      <c r="E179" s="18">
        <v>-151.30000000000001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2">
        <f t="shared" si="4"/>
        <v>0</v>
      </c>
      <c r="N179" s="18">
        <v>0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8">
        <v>5701</v>
      </c>
      <c r="B180" s="18" t="s">
        <v>309</v>
      </c>
      <c r="C180" s="18"/>
      <c r="D180" s="20">
        <v>28595.4</v>
      </c>
      <c r="E180" s="20">
        <v>-2310.91</v>
      </c>
      <c r="F180" s="20">
        <v>26284.49</v>
      </c>
      <c r="G180" s="18">
        <v>0</v>
      </c>
      <c r="H180" s="20">
        <v>2437.8000000000002</v>
      </c>
      <c r="I180" s="20">
        <v>2437.8000000000002</v>
      </c>
      <c r="J180" s="20">
        <v>2437.8000000000002</v>
      </c>
      <c r="K180" s="18">
        <v>0</v>
      </c>
      <c r="L180" s="18">
        <v>0</v>
      </c>
      <c r="M180" s="22">
        <f t="shared" si="4"/>
        <v>0</v>
      </c>
      <c r="N180" s="21">
        <f t="shared" si="5"/>
        <v>9.274671108322817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8" t="s">
        <v>163</v>
      </c>
      <c r="B181" s="19"/>
      <c r="C181" s="18" t="s">
        <v>311</v>
      </c>
      <c r="D181" s="20">
        <v>28595.4</v>
      </c>
      <c r="E181" s="20">
        <v>-2310.91</v>
      </c>
      <c r="F181" s="20">
        <v>26284.49</v>
      </c>
      <c r="G181" s="18">
        <v>0</v>
      </c>
      <c r="H181" s="20">
        <v>2437.8000000000002</v>
      </c>
      <c r="I181" s="20">
        <v>2437.8000000000002</v>
      </c>
      <c r="J181" s="20">
        <v>2437.8000000000002</v>
      </c>
      <c r="K181" s="18">
        <v>0</v>
      </c>
      <c r="L181" s="18">
        <v>0</v>
      </c>
      <c r="M181" s="22">
        <f t="shared" si="4"/>
        <v>0</v>
      </c>
      <c r="N181" s="21">
        <f t="shared" si="5"/>
        <v>9.274671108322817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8">
        <v>6101</v>
      </c>
      <c r="B182" s="18" t="s">
        <v>258</v>
      </c>
      <c r="C182" s="18"/>
      <c r="D182" s="20">
        <v>321456.73</v>
      </c>
      <c r="E182" s="20">
        <v>-6852.43</v>
      </c>
      <c r="F182" s="20">
        <v>314604.3</v>
      </c>
      <c r="G182" s="18">
        <v>0</v>
      </c>
      <c r="H182" s="20">
        <v>24364</v>
      </c>
      <c r="I182" s="20">
        <v>24364</v>
      </c>
      <c r="J182" s="20">
        <v>29899</v>
      </c>
      <c r="K182" s="18">
        <v>317.70999999999998</v>
      </c>
      <c r="L182" s="18">
        <v>317.70999999999998</v>
      </c>
      <c r="M182" s="22">
        <f t="shared" si="4"/>
        <v>5535</v>
      </c>
      <c r="N182" s="21">
        <f t="shared" si="5"/>
        <v>7.744331530115768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8" t="s">
        <v>164</v>
      </c>
      <c r="B183" s="19"/>
      <c r="C183" s="18" t="s">
        <v>259</v>
      </c>
      <c r="D183" s="20">
        <v>73807.3</v>
      </c>
      <c r="E183" s="20">
        <v>-14045</v>
      </c>
      <c r="F183" s="20">
        <v>59762.3</v>
      </c>
      <c r="G183" s="18">
        <v>0</v>
      </c>
      <c r="H183" s="20">
        <v>3636</v>
      </c>
      <c r="I183" s="20">
        <v>3636</v>
      </c>
      <c r="J183" s="20">
        <v>5603.88</v>
      </c>
      <c r="K183" s="18">
        <v>317.70999999999998</v>
      </c>
      <c r="L183" s="18">
        <v>317.70999999999998</v>
      </c>
      <c r="M183" s="22">
        <f t="shared" si="4"/>
        <v>1967.88</v>
      </c>
      <c r="N183" s="21">
        <f t="shared" si="5"/>
        <v>6.0841031887996273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8" t="s">
        <v>165</v>
      </c>
      <c r="B184" s="19"/>
      <c r="C184" s="18" t="s">
        <v>334</v>
      </c>
      <c r="D184" s="20">
        <v>247649.43</v>
      </c>
      <c r="E184" s="20">
        <v>7192.57</v>
      </c>
      <c r="F184" s="20">
        <v>254842</v>
      </c>
      <c r="G184" s="18">
        <v>0</v>
      </c>
      <c r="H184" s="20">
        <v>20728</v>
      </c>
      <c r="I184" s="20">
        <v>20728</v>
      </c>
      <c r="J184" s="20">
        <v>24295.119999999999</v>
      </c>
      <c r="K184" s="18">
        <v>0</v>
      </c>
      <c r="L184" s="18">
        <v>0</v>
      </c>
      <c r="M184" s="22">
        <f t="shared" si="4"/>
        <v>3567.119999999999</v>
      </c>
      <c r="N184" s="21">
        <f t="shared" si="5"/>
        <v>8.1336671349306631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8">
        <v>6102</v>
      </c>
      <c r="B185" s="18" t="s">
        <v>260</v>
      </c>
      <c r="C185" s="18"/>
      <c r="D185" s="20">
        <v>47283.85</v>
      </c>
      <c r="E185" s="18">
        <v>482.16</v>
      </c>
      <c r="F185" s="20">
        <v>47766.01</v>
      </c>
      <c r="G185" s="18">
        <v>0</v>
      </c>
      <c r="H185" s="20">
        <v>25800.400000000001</v>
      </c>
      <c r="I185" s="20">
        <v>25800.400000000001</v>
      </c>
      <c r="J185" s="20">
        <v>25800.400000000001</v>
      </c>
      <c r="K185" s="18">
        <v>81.430000000000007</v>
      </c>
      <c r="L185" s="18">
        <v>81.430000000000007</v>
      </c>
      <c r="M185" s="22">
        <f t="shared" si="4"/>
        <v>0</v>
      </c>
      <c r="N185" s="21">
        <f t="shared" si="5"/>
        <v>54.014141017849298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8" t="s">
        <v>166</v>
      </c>
      <c r="B186" s="19"/>
      <c r="C186" s="18" t="s">
        <v>261</v>
      </c>
      <c r="D186" s="20">
        <v>29098</v>
      </c>
      <c r="E186" s="20">
        <v>-1800.46</v>
      </c>
      <c r="F186" s="20">
        <v>27297.54</v>
      </c>
      <c r="G186" s="18">
        <v>0</v>
      </c>
      <c r="H186" s="20">
        <v>25800.400000000001</v>
      </c>
      <c r="I186" s="20">
        <v>25800.400000000001</v>
      </c>
      <c r="J186" s="20">
        <v>25800.400000000001</v>
      </c>
      <c r="K186" s="18">
        <v>22.68</v>
      </c>
      <c r="L186" s="18">
        <v>22.68</v>
      </c>
      <c r="M186" s="22">
        <f t="shared" si="4"/>
        <v>0</v>
      </c>
      <c r="N186" s="21">
        <f t="shared" si="5"/>
        <v>94.515476486159557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8" t="s">
        <v>167</v>
      </c>
      <c r="B187" s="19"/>
      <c r="C187" s="18" t="s">
        <v>262</v>
      </c>
      <c r="D187" s="20">
        <v>18185.849999999999</v>
      </c>
      <c r="E187" s="20">
        <v>2282.62</v>
      </c>
      <c r="F187" s="20">
        <v>20468.47</v>
      </c>
      <c r="G187" s="18">
        <v>0</v>
      </c>
      <c r="H187" s="18">
        <v>0</v>
      </c>
      <c r="I187" s="18">
        <v>0</v>
      </c>
      <c r="J187" s="18">
        <v>0</v>
      </c>
      <c r="K187" s="18">
        <v>58.75</v>
      </c>
      <c r="L187" s="18">
        <v>58.75</v>
      </c>
      <c r="M187" s="22">
        <f t="shared" si="4"/>
        <v>0</v>
      </c>
      <c r="N187" s="18">
        <v>0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8">
        <v>6103</v>
      </c>
      <c r="B188" s="18" t="s">
        <v>335</v>
      </c>
      <c r="C188" s="18"/>
      <c r="D188" s="20">
        <v>31401.97</v>
      </c>
      <c r="E188" s="18">
        <v>894.5</v>
      </c>
      <c r="F188" s="20">
        <v>32296.47</v>
      </c>
      <c r="G188" s="18">
        <v>0</v>
      </c>
      <c r="H188" s="20">
        <v>2201.5</v>
      </c>
      <c r="I188" s="20">
        <v>2201.5</v>
      </c>
      <c r="J188" s="20">
        <v>4711</v>
      </c>
      <c r="K188" s="20">
        <v>1779.97</v>
      </c>
      <c r="L188" s="20">
        <v>1779.97</v>
      </c>
      <c r="M188" s="22">
        <f t="shared" si="4"/>
        <v>2509.5</v>
      </c>
      <c r="N188" s="21">
        <f t="shared" si="5"/>
        <v>6.8165344385934432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8" t="s">
        <v>168</v>
      </c>
      <c r="B189" s="19"/>
      <c r="C189" s="18" t="s">
        <v>336</v>
      </c>
      <c r="D189" s="20">
        <v>4740</v>
      </c>
      <c r="E189" s="18">
        <v>894.5</v>
      </c>
      <c r="F189" s="20">
        <v>5634.5</v>
      </c>
      <c r="G189" s="18">
        <v>0</v>
      </c>
      <c r="H189" s="18">
        <v>314.5</v>
      </c>
      <c r="I189" s="18">
        <v>314.5</v>
      </c>
      <c r="J189" s="18">
        <v>673</v>
      </c>
      <c r="K189" s="20">
        <v>1275</v>
      </c>
      <c r="L189" s="20">
        <v>1275</v>
      </c>
      <c r="M189" s="22">
        <f t="shared" si="4"/>
        <v>358.5</v>
      </c>
      <c r="N189" s="21">
        <f t="shared" si="5"/>
        <v>5.5816842665720117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8" t="s">
        <v>169</v>
      </c>
      <c r="B190" s="19"/>
      <c r="C190" s="18" t="s">
        <v>337</v>
      </c>
      <c r="D190" s="20">
        <v>26661.97</v>
      </c>
      <c r="E190" s="18">
        <v>0</v>
      </c>
      <c r="F190" s="20">
        <v>26661.97</v>
      </c>
      <c r="G190" s="18">
        <v>0</v>
      </c>
      <c r="H190" s="20">
        <v>1887</v>
      </c>
      <c r="I190" s="20">
        <v>1887</v>
      </c>
      <c r="J190" s="20">
        <v>4038</v>
      </c>
      <c r="K190" s="18">
        <v>504.97</v>
      </c>
      <c r="L190" s="18">
        <v>504.97</v>
      </c>
      <c r="M190" s="22">
        <f t="shared" si="4"/>
        <v>2151</v>
      </c>
      <c r="N190" s="21">
        <f t="shared" si="5"/>
        <v>7.0774965240753023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8">
        <v>6104</v>
      </c>
      <c r="B191" s="18" t="s">
        <v>338</v>
      </c>
      <c r="C191" s="18"/>
      <c r="D191" s="20">
        <v>7622</v>
      </c>
      <c r="E191" s="18">
        <v>-48.18</v>
      </c>
      <c r="F191" s="20">
        <v>7573.82</v>
      </c>
      <c r="G191" s="18">
        <v>0</v>
      </c>
      <c r="H191" s="18">
        <v>550.73</v>
      </c>
      <c r="I191" s="18">
        <v>550.73</v>
      </c>
      <c r="J191" s="20">
        <v>1110.94</v>
      </c>
      <c r="K191" s="18">
        <v>879.36</v>
      </c>
      <c r="L191" s="18">
        <v>879.36</v>
      </c>
      <c r="M191" s="22">
        <f t="shared" si="4"/>
        <v>560.21</v>
      </c>
      <c r="N191" s="21">
        <f t="shared" si="5"/>
        <v>7.2714957577550035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8" t="s">
        <v>170</v>
      </c>
      <c r="B192" s="19"/>
      <c r="C192" s="18" t="s">
        <v>339</v>
      </c>
      <c r="D192" s="20">
        <v>3840</v>
      </c>
      <c r="E192" s="18">
        <v>-850.94</v>
      </c>
      <c r="F192" s="20">
        <v>2989.06</v>
      </c>
      <c r="G192" s="18">
        <v>0</v>
      </c>
      <c r="H192" s="18">
        <v>220.5</v>
      </c>
      <c r="I192" s="18">
        <v>220.5</v>
      </c>
      <c r="J192" s="18">
        <v>445.5</v>
      </c>
      <c r="K192" s="18">
        <v>63</v>
      </c>
      <c r="L192" s="18">
        <v>63</v>
      </c>
      <c r="M192" s="22">
        <f t="shared" si="4"/>
        <v>225</v>
      </c>
      <c r="N192" s="21">
        <f t="shared" si="5"/>
        <v>7.3769010993422679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8" t="s">
        <v>171</v>
      </c>
      <c r="B193" s="19"/>
      <c r="C193" s="18" t="s">
        <v>340</v>
      </c>
      <c r="D193" s="20">
        <v>3782</v>
      </c>
      <c r="E193" s="18">
        <v>802.76</v>
      </c>
      <c r="F193" s="20">
        <v>4584.76</v>
      </c>
      <c r="G193" s="18">
        <v>0</v>
      </c>
      <c r="H193" s="18">
        <v>330.23</v>
      </c>
      <c r="I193" s="18">
        <v>330.23</v>
      </c>
      <c r="J193" s="18">
        <v>665.44</v>
      </c>
      <c r="K193" s="18">
        <v>816.36</v>
      </c>
      <c r="L193" s="18">
        <v>816.36</v>
      </c>
      <c r="M193" s="22">
        <f t="shared" si="4"/>
        <v>335.21000000000004</v>
      </c>
      <c r="N193" s="21">
        <f t="shared" si="5"/>
        <v>7.2027761540407784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8">
        <v>6105</v>
      </c>
      <c r="B194" s="18" t="s">
        <v>263</v>
      </c>
      <c r="C194" s="18"/>
      <c r="D194" s="20">
        <v>18273.11</v>
      </c>
      <c r="E194" s="20">
        <v>18530.599999999999</v>
      </c>
      <c r="F194" s="20">
        <v>36803.71</v>
      </c>
      <c r="G194" s="18">
        <v>0</v>
      </c>
      <c r="H194" s="20">
        <v>3356.21</v>
      </c>
      <c r="I194" s="20">
        <v>3356.21</v>
      </c>
      <c r="J194" s="20">
        <v>7355.91</v>
      </c>
      <c r="K194" s="20">
        <v>3972.52</v>
      </c>
      <c r="L194" s="20">
        <v>3972.52</v>
      </c>
      <c r="M194" s="22">
        <f t="shared" si="4"/>
        <v>3999.7</v>
      </c>
      <c r="N194" s="21">
        <f t="shared" si="5"/>
        <v>9.1192165137699437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8" t="s">
        <v>172</v>
      </c>
      <c r="B195" s="19"/>
      <c r="C195" s="18" t="s">
        <v>320</v>
      </c>
      <c r="D195" s="20">
        <v>11273.11</v>
      </c>
      <c r="E195" s="20">
        <v>2185.6</v>
      </c>
      <c r="F195" s="20">
        <v>13458.71</v>
      </c>
      <c r="G195" s="18">
        <v>0</v>
      </c>
      <c r="H195" s="18">
        <v>947.21</v>
      </c>
      <c r="I195" s="18">
        <v>947.21</v>
      </c>
      <c r="J195" s="20">
        <v>2537.91</v>
      </c>
      <c r="K195" s="20">
        <v>3508.29</v>
      </c>
      <c r="L195" s="20">
        <v>3508.29</v>
      </c>
      <c r="M195" s="22">
        <f t="shared" si="4"/>
        <v>1590.6999999999998</v>
      </c>
      <c r="N195" s="18">
        <v>0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8" t="s">
        <v>173</v>
      </c>
      <c r="B196" s="19"/>
      <c r="C196" s="18" t="s">
        <v>264</v>
      </c>
      <c r="D196" s="20">
        <v>7000</v>
      </c>
      <c r="E196" s="20">
        <v>16345</v>
      </c>
      <c r="F196" s="20">
        <v>23345</v>
      </c>
      <c r="G196" s="18">
        <v>0</v>
      </c>
      <c r="H196" s="20">
        <v>2409</v>
      </c>
      <c r="I196" s="20">
        <v>2409</v>
      </c>
      <c r="J196" s="20">
        <v>4818</v>
      </c>
      <c r="K196" s="18">
        <v>464.23</v>
      </c>
      <c r="L196" s="18">
        <v>464.23</v>
      </c>
      <c r="M196" s="22">
        <f t="shared" si="4"/>
        <v>2409</v>
      </c>
      <c r="N196" s="21">
        <f t="shared" si="5"/>
        <v>10.31912615121011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8">
        <v>6106</v>
      </c>
      <c r="B197" s="18" t="s">
        <v>266</v>
      </c>
      <c r="C197" s="18"/>
      <c r="D197" s="20">
        <v>66021.97</v>
      </c>
      <c r="E197" s="20">
        <v>1000</v>
      </c>
      <c r="F197" s="20">
        <v>67021.97</v>
      </c>
      <c r="G197" s="18">
        <v>0</v>
      </c>
      <c r="H197" s="20">
        <v>5514.79</v>
      </c>
      <c r="I197" s="20">
        <v>5514.79</v>
      </c>
      <c r="J197" s="20">
        <v>6266.06</v>
      </c>
      <c r="K197" s="20">
        <v>1856.35</v>
      </c>
      <c r="L197" s="20">
        <v>1856.35</v>
      </c>
      <c r="M197" s="22">
        <f t="shared" ref="M197:M260" si="6">+J197-I197</f>
        <v>751.27000000000044</v>
      </c>
      <c r="N197" s="21">
        <f t="shared" ref="N197:N259" si="7">(I197*100)/F197</f>
        <v>8.2283316948158944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8" t="s">
        <v>174</v>
      </c>
      <c r="B198" s="19"/>
      <c r="C198" s="18" t="s">
        <v>267</v>
      </c>
      <c r="D198" s="20">
        <v>39475.58</v>
      </c>
      <c r="E198" s="20">
        <v>1000</v>
      </c>
      <c r="F198" s="20">
        <v>40475.58</v>
      </c>
      <c r="G198" s="18">
        <v>0</v>
      </c>
      <c r="H198" s="20">
        <v>3337.85</v>
      </c>
      <c r="I198" s="20">
        <v>3337.85</v>
      </c>
      <c r="J198" s="20">
        <v>2772.21</v>
      </c>
      <c r="K198" s="18">
        <v>953.28</v>
      </c>
      <c r="L198" s="18">
        <v>953.28</v>
      </c>
      <c r="M198" s="22">
        <f t="shared" si="6"/>
        <v>-565.63999999999987</v>
      </c>
      <c r="N198" s="21">
        <f t="shared" si="7"/>
        <v>8.2465773189661515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8" t="s">
        <v>175</v>
      </c>
      <c r="B199" s="19"/>
      <c r="C199" s="18" t="s">
        <v>268</v>
      </c>
      <c r="D199" s="20">
        <v>26546.39</v>
      </c>
      <c r="E199" s="18">
        <v>0</v>
      </c>
      <c r="F199" s="20">
        <v>26546.39</v>
      </c>
      <c r="G199" s="18">
        <v>0</v>
      </c>
      <c r="H199" s="20">
        <v>2176.94</v>
      </c>
      <c r="I199" s="20">
        <v>2176.94</v>
      </c>
      <c r="J199" s="20">
        <v>3493.85</v>
      </c>
      <c r="K199" s="18">
        <v>903.07</v>
      </c>
      <c r="L199" s="18">
        <v>903.07</v>
      </c>
      <c r="M199" s="22">
        <f t="shared" si="6"/>
        <v>1316.9099999999999</v>
      </c>
      <c r="N199" s="21">
        <f t="shared" si="7"/>
        <v>8.2005123860532443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8">
        <v>6107</v>
      </c>
      <c r="B200" s="18" t="s">
        <v>269</v>
      </c>
      <c r="C200" s="18"/>
      <c r="D200" s="18">
        <v>289.5</v>
      </c>
      <c r="E200" s="18">
        <v>310.5</v>
      </c>
      <c r="F200" s="18">
        <v>600</v>
      </c>
      <c r="G200" s="18">
        <v>0</v>
      </c>
      <c r="H200" s="18">
        <v>0</v>
      </c>
      <c r="I200" s="18">
        <v>0</v>
      </c>
      <c r="J200" s="18">
        <v>0</v>
      </c>
      <c r="K200" s="18">
        <v>243.93</v>
      </c>
      <c r="L200" s="18">
        <v>243.93</v>
      </c>
      <c r="M200" s="22">
        <f t="shared" si="6"/>
        <v>0</v>
      </c>
      <c r="N200" s="18">
        <v>0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8" t="s">
        <v>176</v>
      </c>
      <c r="B201" s="19"/>
      <c r="C201" s="18" t="s">
        <v>360</v>
      </c>
      <c r="D201" s="18">
        <v>289.5</v>
      </c>
      <c r="E201" s="18">
        <v>-289.5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2">
        <f t="shared" si="6"/>
        <v>0</v>
      </c>
      <c r="N201" s="18">
        <v>0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8" t="s">
        <v>177</v>
      </c>
      <c r="B202" s="19"/>
      <c r="C202" s="18" t="s">
        <v>341</v>
      </c>
      <c r="D202" s="18">
        <v>0</v>
      </c>
      <c r="E202" s="18">
        <v>100</v>
      </c>
      <c r="F202" s="18">
        <v>100</v>
      </c>
      <c r="G202" s="18">
        <v>0</v>
      </c>
      <c r="H202" s="18">
        <v>0</v>
      </c>
      <c r="I202" s="18">
        <v>0</v>
      </c>
      <c r="J202" s="18">
        <v>0</v>
      </c>
      <c r="K202" s="18">
        <v>100</v>
      </c>
      <c r="L202" s="18">
        <v>100</v>
      </c>
      <c r="M202" s="22">
        <f t="shared" si="6"/>
        <v>0</v>
      </c>
      <c r="N202" s="18">
        <v>0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8" t="s">
        <v>178</v>
      </c>
      <c r="B203" s="19"/>
      <c r="C203" s="18" t="s">
        <v>270</v>
      </c>
      <c r="D203" s="18">
        <v>0</v>
      </c>
      <c r="E203" s="18">
        <v>400</v>
      </c>
      <c r="F203" s="18">
        <v>400</v>
      </c>
      <c r="G203" s="18">
        <v>0</v>
      </c>
      <c r="H203" s="18">
        <v>0</v>
      </c>
      <c r="I203" s="18">
        <v>0</v>
      </c>
      <c r="J203" s="18">
        <v>0</v>
      </c>
      <c r="K203" s="18">
        <v>43.93</v>
      </c>
      <c r="L203" s="18">
        <v>43.93</v>
      </c>
      <c r="M203" s="22">
        <f t="shared" si="6"/>
        <v>0</v>
      </c>
      <c r="N203" s="18">
        <v>0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8" t="s">
        <v>179</v>
      </c>
      <c r="B204" s="19"/>
      <c r="C204" s="18" t="s">
        <v>342</v>
      </c>
      <c r="D204" s="18">
        <v>0</v>
      </c>
      <c r="E204" s="18">
        <v>100</v>
      </c>
      <c r="F204" s="18">
        <v>100</v>
      </c>
      <c r="G204" s="18">
        <v>0</v>
      </c>
      <c r="H204" s="18">
        <v>0</v>
      </c>
      <c r="I204" s="18">
        <v>0</v>
      </c>
      <c r="J204" s="18">
        <v>0</v>
      </c>
      <c r="K204" s="18">
        <v>100</v>
      </c>
      <c r="L204" s="18">
        <v>100</v>
      </c>
      <c r="M204" s="22">
        <f t="shared" si="6"/>
        <v>0</v>
      </c>
      <c r="N204" s="18">
        <v>0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8">
        <v>6302</v>
      </c>
      <c r="B205" s="18" t="s">
        <v>276</v>
      </c>
      <c r="C205" s="18"/>
      <c r="D205" s="18">
        <v>0</v>
      </c>
      <c r="E205" s="20">
        <v>23961.51</v>
      </c>
      <c r="F205" s="20">
        <v>23961.51</v>
      </c>
      <c r="G205" s="18">
        <v>0</v>
      </c>
      <c r="H205" s="20">
        <v>3847.5</v>
      </c>
      <c r="I205" s="20">
        <v>3847.5</v>
      </c>
      <c r="J205" s="20">
        <v>3835.12</v>
      </c>
      <c r="K205" s="20">
        <v>1422.83</v>
      </c>
      <c r="L205" s="20">
        <v>3425.46</v>
      </c>
      <c r="M205" s="22">
        <f t="shared" si="6"/>
        <v>-12.380000000000109</v>
      </c>
      <c r="N205" s="21">
        <f t="shared" si="7"/>
        <v>16.057001416020945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8" t="s">
        <v>383</v>
      </c>
      <c r="B206" s="19"/>
      <c r="C206" s="18" t="s">
        <v>386</v>
      </c>
      <c r="D206" s="18">
        <v>0</v>
      </c>
      <c r="E206" s="20">
        <v>19961.509999999998</v>
      </c>
      <c r="F206" s="20">
        <v>19961.509999999998</v>
      </c>
      <c r="G206" s="18">
        <v>0</v>
      </c>
      <c r="H206" s="18">
        <v>0</v>
      </c>
      <c r="I206" s="18">
        <v>0</v>
      </c>
      <c r="J206" s="18">
        <v>0</v>
      </c>
      <c r="K206" s="20">
        <v>1270.33</v>
      </c>
      <c r="L206" s="20">
        <v>3272.96</v>
      </c>
      <c r="M206" s="22">
        <f t="shared" si="6"/>
        <v>0</v>
      </c>
      <c r="N206" s="18">
        <v>0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8" t="s">
        <v>384</v>
      </c>
      <c r="B207" s="19"/>
      <c r="C207" s="18" t="s">
        <v>387</v>
      </c>
      <c r="D207" s="18">
        <v>0</v>
      </c>
      <c r="E207" s="20">
        <v>4000</v>
      </c>
      <c r="F207" s="20">
        <v>4000</v>
      </c>
      <c r="G207" s="18">
        <v>0</v>
      </c>
      <c r="H207" s="20">
        <v>3847.5</v>
      </c>
      <c r="I207" s="20">
        <v>3847.5</v>
      </c>
      <c r="J207" s="20">
        <v>3835.12</v>
      </c>
      <c r="K207" s="18">
        <v>152.5</v>
      </c>
      <c r="L207" s="18">
        <v>152.5</v>
      </c>
      <c r="M207" s="22">
        <f t="shared" si="6"/>
        <v>-12.380000000000109</v>
      </c>
      <c r="N207" s="21">
        <f t="shared" si="7"/>
        <v>96.1875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8">
        <v>6306</v>
      </c>
      <c r="B208" s="18" t="s">
        <v>287</v>
      </c>
      <c r="C208" s="18"/>
      <c r="D208" s="18">
        <v>0</v>
      </c>
      <c r="E208" s="18">
        <v>59.27</v>
      </c>
      <c r="F208" s="18">
        <v>59.27</v>
      </c>
      <c r="G208" s="18">
        <v>0</v>
      </c>
      <c r="H208" s="18">
        <v>0</v>
      </c>
      <c r="I208" s="18">
        <v>0</v>
      </c>
      <c r="J208" s="18">
        <v>0</v>
      </c>
      <c r="K208" s="18">
        <v>59.27</v>
      </c>
      <c r="L208" s="18">
        <v>59.27</v>
      </c>
      <c r="M208" s="22">
        <f t="shared" si="6"/>
        <v>0</v>
      </c>
      <c r="N208" s="18">
        <v>0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8" t="s">
        <v>180</v>
      </c>
      <c r="B209" s="19"/>
      <c r="C209" s="18" t="s">
        <v>343</v>
      </c>
      <c r="D209" s="18">
        <v>0</v>
      </c>
      <c r="E209" s="18">
        <v>59.27</v>
      </c>
      <c r="F209" s="18">
        <v>59.27</v>
      </c>
      <c r="G209" s="18">
        <v>0</v>
      </c>
      <c r="H209" s="18">
        <v>0</v>
      </c>
      <c r="I209" s="18">
        <v>0</v>
      </c>
      <c r="J209" s="18">
        <v>0</v>
      </c>
      <c r="K209" s="18">
        <v>59.27</v>
      </c>
      <c r="L209" s="18">
        <v>59.27</v>
      </c>
      <c r="M209" s="22">
        <f t="shared" si="6"/>
        <v>0</v>
      </c>
      <c r="N209" s="18">
        <v>0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8">
        <v>6308</v>
      </c>
      <c r="B210" s="18" t="s">
        <v>346</v>
      </c>
      <c r="C210" s="18"/>
      <c r="D210" s="20">
        <v>14423</v>
      </c>
      <c r="E210" s="20">
        <v>7919.75</v>
      </c>
      <c r="F210" s="20">
        <v>22342.75</v>
      </c>
      <c r="G210" s="18">
        <v>0</v>
      </c>
      <c r="H210" s="20">
        <v>1168</v>
      </c>
      <c r="I210" s="20">
        <v>1168</v>
      </c>
      <c r="J210" s="20">
        <v>1147.56</v>
      </c>
      <c r="K210" s="20">
        <v>14350.22</v>
      </c>
      <c r="L210" s="20">
        <v>14350.22</v>
      </c>
      <c r="M210" s="22">
        <f t="shared" si="6"/>
        <v>-20.440000000000055</v>
      </c>
      <c r="N210" s="21">
        <f t="shared" si="7"/>
        <v>5.2276465520135167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8" t="s">
        <v>181</v>
      </c>
      <c r="B211" s="19"/>
      <c r="C211" s="18" t="s">
        <v>294</v>
      </c>
      <c r="D211" s="20">
        <v>14423</v>
      </c>
      <c r="E211" s="20">
        <v>2426.4</v>
      </c>
      <c r="F211" s="20">
        <v>16849.400000000001</v>
      </c>
      <c r="G211" s="18">
        <v>0</v>
      </c>
      <c r="H211" s="18">
        <v>0</v>
      </c>
      <c r="I211" s="18">
        <v>0</v>
      </c>
      <c r="J211" s="18">
        <v>0</v>
      </c>
      <c r="K211" s="20">
        <v>10024.870000000001</v>
      </c>
      <c r="L211" s="20">
        <v>10024.870000000001</v>
      </c>
      <c r="M211" s="22">
        <f t="shared" si="6"/>
        <v>0</v>
      </c>
      <c r="N211" s="18">
        <v>0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8" t="s">
        <v>182</v>
      </c>
      <c r="B212" s="19"/>
      <c r="C212" s="18" t="s">
        <v>347</v>
      </c>
      <c r="D212" s="18">
        <v>0</v>
      </c>
      <c r="E212" s="20">
        <v>5493.35</v>
      </c>
      <c r="F212" s="20">
        <v>5493.35</v>
      </c>
      <c r="G212" s="18">
        <v>0</v>
      </c>
      <c r="H212" s="20">
        <v>1168</v>
      </c>
      <c r="I212" s="20">
        <v>1168</v>
      </c>
      <c r="J212" s="20">
        <v>1147.56</v>
      </c>
      <c r="K212" s="20">
        <v>4325.3500000000004</v>
      </c>
      <c r="L212" s="20">
        <v>4325.3500000000004</v>
      </c>
      <c r="M212" s="22">
        <f t="shared" si="6"/>
        <v>-20.440000000000055</v>
      </c>
      <c r="N212" s="21">
        <f t="shared" si="7"/>
        <v>21.262071413618283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8">
        <v>6310</v>
      </c>
      <c r="B213" s="18" t="s">
        <v>361</v>
      </c>
      <c r="C213" s="18"/>
      <c r="D213" s="18">
        <v>150</v>
      </c>
      <c r="E213" s="18">
        <v>850</v>
      </c>
      <c r="F213" s="20">
        <v>1000</v>
      </c>
      <c r="G213" s="18">
        <v>0</v>
      </c>
      <c r="H213" s="18">
        <v>0</v>
      </c>
      <c r="I213" s="18">
        <v>0</v>
      </c>
      <c r="J213" s="18">
        <v>0</v>
      </c>
      <c r="K213" s="20">
        <v>1000</v>
      </c>
      <c r="L213" s="20">
        <v>1000</v>
      </c>
      <c r="M213" s="22">
        <f t="shared" si="6"/>
        <v>0</v>
      </c>
      <c r="N213" s="18">
        <v>0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8" t="s">
        <v>183</v>
      </c>
      <c r="B214" s="19"/>
      <c r="C214" s="18" t="s">
        <v>362</v>
      </c>
      <c r="D214" s="18">
        <v>150</v>
      </c>
      <c r="E214" s="18">
        <v>850</v>
      </c>
      <c r="F214" s="20">
        <v>1000</v>
      </c>
      <c r="G214" s="18">
        <v>0</v>
      </c>
      <c r="H214" s="18">
        <v>0</v>
      </c>
      <c r="I214" s="18">
        <v>0</v>
      </c>
      <c r="J214" s="18">
        <v>0</v>
      </c>
      <c r="K214" s="20">
        <v>1000</v>
      </c>
      <c r="L214" s="20">
        <v>1000</v>
      </c>
      <c r="M214" s="22">
        <f t="shared" si="6"/>
        <v>0</v>
      </c>
      <c r="N214" s="18">
        <v>0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8">
        <v>6701</v>
      </c>
      <c r="B215" s="18" t="s">
        <v>309</v>
      </c>
      <c r="C215" s="18"/>
      <c r="D215" s="20">
        <v>24516</v>
      </c>
      <c r="E215" s="20">
        <v>-20302</v>
      </c>
      <c r="F215" s="20">
        <v>4214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2">
        <f t="shared" si="6"/>
        <v>0</v>
      </c>
      <c r="N215" s="18">
        <v>0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8" t="s">
        <v>184</v>
      </c>
      <c r="B216" s="19"/>
      <c r="C216" s="18" t="s">
        <v>348</v>
      </c>
      <c r="D216" s="20">
        <v>24516</v>
      </c>
      <c r="E216" s="20">
        <v>-20302</v>
      </c>
      <c r="F216" s="20">
        <v>4214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2">
        <f t="shared" si="6"/>
        <v>0</v>
      </c>
      <c r="N216" s="18">
        <v>0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8">
        <v>7501</v>
      </c>
      <c r="B217" s="18" t="s">
        <v>349</v>
      </c>
      <c r="C217" s="18"/>
      <c r="D217" s="18">
        <v>0</v>
      </c>
      <c r="E217" s="18">
        <v>700</v>
      </c>
      <c r="F217" s="18">
        <v>700</v>
      </c>
      <c r="G217" s="18">
        <v>0</v>
      </c>
      <c r="H217" s="18">
        <v>0</v>
      </c>
      <c r="I217" s="18">
        <v>0</v>
      </c>
      <c r="J217" s="18">
        <v>0</v>
      </c>
      <c r="K217" s="18">
        <v>700</v>
      </c>
      <c r="L217" s="18">
        <v>700</v>
      </c>
      <c r="M217" s="22">
        <f t="shared" si="6"/>
        <v>0</v>
      </c>
      <c r="N217" s="18">
        <v>0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8" t="s">
        <v>185</v>
      </c>
      <c r="B218" s="19"/>
      <c r="C218" s="18" t="s">
        <v>363</v>
      </c>
      <c r="D218" s="18">
        <v>0</v>
      </c>
      <c r="E218" s="18">
        <v>100</v>
      </c>
      <c r="F218" s="18">
        <v>100</v>
      </c>
      <c r="G218" s="18">
        <v>0</v>
      </c>
      <c r="H218" s="18">
        <v>0</v>
      </c>
      <c r="I218" s="18">
        <v>0</v>
      </c>
      <c r="J218" s="18">
        <v>0</v>
      </c>
      <c r="K218" s="18">
        <v>100</v>
      </c>
      <c r="L218" s="18">
        <v>100</v>
      </c>
      <c r="M218" s="22">
        <f t="shared" si="6"/>
        <v>0</v>
      </c>
      <c r="N218" s="18">
        <v>0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8" t="s">
        <v>186</v>
      </c>
      <c r="B219" s="19"/>
      <c r="C219" s="18" t="s">
        <v>364</v>
      </c>
      <c r="D219" s="18">
        <v>0</v>
      </c>
      <c r="E219" s="18">
        <v>100</v>
      </c>
      <c r="F219" s="18">
        <v>100</v>
      </c>
      <c r="G219" s="18">
        <v>0</v>
      </c>
      <c r="H219" s="18">
        <v>0</v>
      </c>
      <c r="I219" s="18">
        <v>0</v>
      </c>
      <c r="J219" s="18">
        <v>0</v>
      </c>
      <c r="K219" s="18">
        <v>100</v>
      </c>
      <c r="L219" s="18">
        <v>100</v>
      </c>
      <c r="M219" s="22">
        <f t="shared" si="6"/>
        <v>0</v>
      </c>
      <c r="N219" s="18">
        <v>0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8" t="s">
        <v>187</v>
      </c>
      <c r="B220" s="19"/>
      <c r="C220" s="18" t="s">
        <v>365</v>
      </c>
      <c r="D220" s="18">
        <v>0</v>
      </c>
      <c r="E220" s="18">
        <v>100</v>
      </c>
      <c r="F220" s="18">
        <v>100</v>
      </c>
      <c r="G220" s="18">
        <v>0</v>
      </c>
      <c r="H220" s="18">
        <v>0</v>
      </c>
      <c r="I220" s="18">
        <v>0</v>
      </c>
      <c r="J220" s="18">
        <v>0</v>
      </c>
      <c r="K220" s="18">
        <v>100</v>
      </c>
      <c r="L220" s="18">
        <v>100</v>
      </c>
      <c r="M220" s="22">
        <f t="shared" si="6"/>
        <v>0</v>
      </c>
      <c r="N220" s="18">
        <v>0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8" t="s">
        <v>188</v>
      </c>
      <c r="B221" s="19"/>
      <c r="C221" s="18" t="s">
        <v>366</v>
      </c>
      <c r="D221" s="18">
        <v>0</v>
      </c>
      <c r="E221" s="18">
        <v>100</v>
      </c>
      <c r="F221" s="18">
        <v>100</v>
      </c>
      <c r="G221" s="18">
        <v>0</v>
      </c>
      <c r="H221" s="18">
        <v>0</v>
      </c>
      <c r="I221" s="18">
        <v>0</v>
      </c>
      <c r="J221" s="18">
        <v>0</v>
      </c>
      <c r="K221" s="18">
        <v>100</v>
      </c>
      <c r="L221" s="18">
        <v>100</v>
      </c>
      <c r="M221" s="22">
        <f t="shared" si="6"/>
        <v>0</v>
      </c>
      <c r="N221" s="18">
        <v>0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8" t="s">
        <v>189</v>
      </c>
      <c r="B222" s="19"/>
      <c r="C222" s="18" t="s">
        <v>367</v>
      </c>
      <c r="D222" s="18">
        <v>0</v>
      </c>
      <c r="E222" s="18">
        <v>100</v>
      </c>
      <c r="F222" s="18">
        <v>100</v>
      </c>
      <c r="G222" s="18">
        <v>0</v>
      </c>
      <c r="H222" s="18">
        <v>0</v>
      </c>
      <c r="I222" s="18">
        <v>0</v>
      </c>
      <c r="J222" s="18">
        <v>0</v>
      </c>
      <c r="K222" s="18">
        <v>100</v>
      </c>
      <c r="L222" s="18">
        <v>100</v>
      </c>
      <c r="M222" s="22">
        <f t="shared" si="6"/>
        <v>0</v>
      </c>
      <c r="N222" s="18">
        <v>0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8" t="s">
        <v>190</v>
      </c>
      <c r="B223" s="19"/>
      <c r="C223" s="18" t="s">
        <v>368</v>
      </c>
      <c r="D223" s="18">
        <v>0</v>
      </c>
      <c r="E223" s="18">
        <v>100</v>
      </c>
      <c r="F223" s="18">
        <v>100</v>
      </c>
      <c r="G223" s="18">
        <v>0</v>
      </c>
      <c r="H223" s="18">
        <v>0</v>
      </c>
      <c r="I223" s="18">
        <v>0</v>
      </c>
      <c r="J223" s="18">
        <v>0</v>
      </c>
      <c r="K223" s="18">
        <v>100</v>
      </c>
      <c r="L223" s="18">
        <v>100</v>
      </c>
      <c r="M223" s="22">
        <f t="shared" si="6"/>
        <v>0</v>
      </c>
      <c r="N223" s="18">
        <v>0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8" t="s">
        <v>191</v>
      </c>
      <c r="B224" s="19"/>
      <c r="C224" s="18" t="s">
        <v>369</v>
      </c>
      <c r="D224" s="18">
        <v>0</v>
      </c>
      <c r="E224" s="18">
        <v>100</v>
      </c>
      <c r="F224" s="18">
        <v>100</v>
      </c>
      <c r="G224" s="18">
        <v>0</v>
      </c>
      <c r="H224" s="18">
        <v>0</v>
      </c>
      <c r="I224" s="18">
        <v>0</v>
      </c>
      <c r="J224" s="18">
        <v>0</v>
      </c>
      <c r="K224" s="18">
        <v>100</v>
      </c>
      <c r="L224" s="18">
        <v>100</v>
      </c>
      <c r="M224" s="22">
        <f t="shared" si="6"/>
        <v>0</v>
      </c>
      <c r="N224" s="18">
        <v>0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8">
        <v>8401</v>
      </c>
      <c r="B225" s="18" t="s">
        <v>321</v>
      </c>
      <c r="C225" s="18"/>
      <c r="D225" s="18">
        <v>50</v>
      </c>
      <c r="E225" s="20">
        <v>13050</v>
      </c>
      <c r="F225" s="20">
        <v>13100</v>
      </c>
      <c r="G225" s="18">
        <v>0</v>
      </c>
      <c r="H225" s="20">
        <v>3304.92</v>
      </c>
      <c r="I225" s="20">
        <v>3304.92</v>
      </c>
      <c r="J225" s="20">
        <v>3304.92</v>
      </c>
      <c r="K225" s="20">
        <v>9795.08</v>
      </c>
      <c r="L225" s="20">
        <v>9795.08</v>
      </c>
      <c r="M225" s="22">
        <f t="shared" si="6"/>
        <v>0</v>
      </c>
      <c r="N225" s="18">
        <v>0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8" t="s">
        <v>192</v>
      </c>
      <c r="B226" s="19"/>
      <c r="C226" s="18" t="s">
        <v>302</v>
      </c>
      <c r="D226" s="18">
        <v>0</v>
      </c>
      <c r="E226" s="20">
        <v>1900</v>
      </c>
      <c r="F226" s="20">
        <v>1900</v>
      </c>
      <c r="G226" s="18">
        <v>0</v>
      </c>
      <c r="H226" s="18">
        <v>0</v>
      </c>
      <c r="I226" s="18">
        <v>0</v>
      </c>
      <c r="J226" s="18">
        <v>0</v>
      </c>
      <c r="K226" s="20">
        <v>1900</v>
      </c>
      <c r="L226" s="20">
        <v>1900</v>
      </c>
      <c r="M226" s="22">
        <f t="shared" si="6"/>
        <v>0</v>
      </c>
      <c r="N226" s="18">
        <v>0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8" t="s">
        <v>193</v>
      </c>
      <c r="B227" s="19"/>
      <c r="C227" s="18" t="s">
        <v>322</v>
      </c>
      <c r="D227" s="18">
        <v>50</v>
      </c>
      <c r="E227" s="20">
        <v>10850</v>
      </c>
      <c r="F227" s="20">
        <v>10900</v>
      </c>
      <c r="G227" s="18">
        <v>0</v>
      </c>
      <c r="H227" s="20">
        <v>3304.92</v>
      </c>
      <c r="I227" s="20">
        <v>3304.92</v>
      </c>
      <c r="J227" s="20">
        <v>3304.92</v>
      </c>
      <c r="K227" s="20">
        <v>7595.08</v>
      </c>
      <c r="L227" s="20">
        <v>7595.08</v>
      </c>
      <c r="M227" s="22">
        <f t="shared" si="6"/>
        <v>0</v>
      </c>
      <c r="N227" s="18">
        <v>0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8" t="s">
        <v>194</v>
      </c>
      <c r="B228" s="19"/>
      <c r="C228" s="18" t="s">
        <v>285</v>
      </c>
      <c r="D228" s="18">
        <v>0</v>
      </c>
      <c r="E228" s="18">
        <v>300</v>
      </c>
      <c r="F228" s="18">
        <v>300</v>
      </c>
      <c r="G228" s="18">
        <v>0</v>
      </c>
      <c r="H228" s="18">
        <v>0</v>
      </c>
      <c r="I228" s="18">
        <v>0</v>
      </c>
      <c r="J228" s="18">
        <v>0</v>
      </c>
      <c r="K228" s="18">
        <v>300</v>
      </c>
      <c r="L228" s="18">
        <v>300</v>
      </c>
      <c r="M228" s="22">
        <f t="shared" si="6"/>
        <v>0</v>
      </c>
      <c r="N228" s="18">
        <v>0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8"/>
      <c r="B229" s="19"/>
      <c r="C229" s="18" t="s">
        <v>370</v>
      </c>
      <c r="D229" s="20">
        <v>101863.07</v>
      </c>
      <c r="E229" s="20">
        <v>39348.65</v>
      </c>
      <c r="F229" s="20">
        <v>141211.72</v>
      </c>
      <c r="G229" s="18">
        <v>0</v>
      </c>
      <c r="H229" s="20">
        <v>17583.2</v>
      </c>
      <c r="I229" s="20">
        <v>17583.2</v>
      </c>
      <c r="J229" s="20">
        <v>18239.79</v>
      </c>
      <c r="K229" s="20">
        <v>44228.83</v>
      </c>
      <c r="L229" s="20">
        <v>44228.83</v>
      </c>
      <c r="M229" s="22">
        <f t="shared" si="6"/>
        <v>656.59000000000015</v>
      </c>
      <c r="N229" s="18">
        <v>0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8">
        <v>5302</v>
      </c>
      <c r="B230" s="18" t="s">
        <v>276</v>
      </c>
      <c r="C230" s="18"/>
      <c r="D230" s="18">
        <v>100</v>
      </c>
      <c r="E230" s="18">
        <v>-100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2">
        <f t="shared" si="6"/>
        <v>0</v>
      </c>
      <c r="N230" s="18">
        <v>0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8" t="s">
        <v>195</v>
      </c>
      <c r="B231" s="19"/>
      <c r="C231" s="18" t="s">
        <v>278</v>
      </c>
      <c r="D231" s="18">
        <v>100</v>
      </c>
      <c r="E231" s="18">
        <v>-100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2">
        <f t="shared" si="6"/>
        <v>0</v>
      </c>
      <c r="N231" s="18">
        <v>0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8">
        <v>5304</v>
      </c>
      <c r="B232" s="18" t="s">
        <v>283</v>
      </c>
      <c r="C232" s="18"/>
      <c r="D232" s="18">
        <v>560</v>
      </c>
      <c r="E232" s="18">
        <v>-560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2">
        <f t="shared" si="6"/>
        <v>0</v>
      </c>
      <c r="N232" s="18">
        <v>0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8" t="s">
        <v>196</v>
      </c>
      <c r="B233" s="19"/>
      <c r="C233" s="18" t="s">
        <v>322</v>
      </c>
      <c r="D233" s="18">
        <v>200</v>
      </c>
      <c r="E233" s="18">
        <v>-200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2">
        <f t="shared" si="6"/>
        <v>0</v>
      </c>
      <c r="N233" s="18">
        <v>0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8" t="s">
        <v>197</v>
      </c>
      <c r="B234" s="19"/>
      <c r="C234" s="18" t="s">
        <v>285</v>
      </c>
      <c r="D234" s="18">
        <v>360</v>
      </c>
      <c r="E234" s="18">
        <v>-360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2">
        <f t="shared" si="6"/>
        <v>0</v>
      </c>
      <c r="N234" s="18">
        <v>0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8">
        <v>5307</v>
      </c>
      <c r="B235" s="18" t="s">
        <v>290</v>
      </c>
      <c r="C235" s="18"/>
      <c r="D235" s="20">
        <v>1000</v>
      </c>
      <c r="E235" s="20">
        <v>-1000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2">
        <f t="shared" si="6"/>
        <v>0</v>
      </c>
      <c r="N235" s="18">
        <v>0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8" t="s">
        <v>198</v>
      </c>
      <c r="B236" s="19"/>
      <c r="C236" s="18" t="s">
        <v>292</v>
      </c>
      <c r="D236" s="20">
        <v>1000</v>
      </c>
      <c r="E236" s="20">
        <v>-1000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2">
        <f t="shared" si="6"/>
        <v>0</v>
      </c>
      <c r="N236" s="18">
        <v>0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8">
        <v>5308</v>
      </c>
      <c r="B237" s="18" t="s">
        <v>293</v>
      </c>
      <c r="C237" s="18"/>
      <c r="D237" s="20">
        <v>8399.33</v>
      </c>
      <c r="E237" s="20">
        <v>22850.67</v>
      </c>
      <c r="F237" s="20">
        <v>31250</v>
      </c>
      <c r="G237" s="18">
        <v>0</v>
      </c>
      <c r="H237" s="20">
        <v>5490.5</v>
      </c>
      <c r="I237" s="20">
        <v>5490.5</v>
      </c>
      <c r="J237" s="20">
        <v>5394.42</v>
      </c>
      <c r="K237" s="20">
        <v>20064.5</v>
      </c>
      <c r="L237" s="20">
        <v>20064.5</v>
      </c>
      <c r="M237" s="22">
        <f t="shared" si="6"/>
        <v>-96.079999999999927</v>
      </c>
      <c r="N237" s="21">
        <f t="shared" si="7"/>
        <v>17.569600000000001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8" t="s">
        <v>199</v>
      </c>
      <c r="B238" s="19"/>
      <c r="C238" s="18" t="s">
        <v>294</v>
      </c>
      <c r="D238" s="20">
        <v>2437.5</v>
      </c>
      <c r="E238" s="20">
        <v>-2437.5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2">
        <f t="shared" si="6"/>
        <v>0</v>
      </c>
      <c r="N238" s="18">
        <v>0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8" t="s">
        <v>200</v>
      </c>
      <c r="B239" s="19"/>
      <c r="C239" s="18" t="s">
        <v>295</v>
      </c>
      <c r="D239" s="18">
        <v>240</v>
      </c>
      <c r="E239" s="18">
        <v>-240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2">
        <f t="shared" si="6"/>
        <v>0</v>
      </c>
      <c r="N239" s="18">
        <v>0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8" t="s">
        <v>201</v>
      </c>
      <c r="B240" s="19"/>
      <c r="C240" s="18" t="s">
        <v>299</v>
      </c>
      <c r="D240" s="20">
        <v>5721.83</v>
      </c>
      <c r="E240" s="20">
        <v>25528.17</v>
      </c>
      <c r="F240" s="20">
        <v>31250</v>
      </c>
      <c r="G240" s="24">
        <v>5490.5</v>
      </c>
      <c r="H240" s="20">
        <v>5490.5</v>
      </c>
      <c r="I240" s="20">
        <v>5490.5</v>
      </c>
      <c r="J240" s="20">
        <v>5394.42</v>
      </c>
      <c r="K240" s="20">
        <v>20064.5</v>
      </c>
      <c r="L240" s="20">
        <v>20064.5</v>
      </c>
      <c r="M240" s="22">
        <f t="shared" si="6"/>
        <v>-96.079999999999927</v>
      </c>
      <c r="N240" s="21">
        <f t="shared" si="7"/>
        <v>17.569600000000001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8">
        <v>5314</v>
      </c>
      <c r="B241" s="18" t="s">
        <v>301</v>
      </c>
      <c r="C241" s="18"/>
      <c r="D241" s="20">
        <v>1280</v>
      </c>
      <c r="E241" s="18">
        <v>-280</v>
      </c>
      <c r="F241" s="20">
        <v>1000</v>
      </c>
      <c r="G241" s="18">
        <v>0</v>
      </c>
      <c r="H241" s="18">
        <v>0</v>
      </c>
      <c r="I241" s="18">
        <v>0</v>
      </c>
      <c r="J241" s="18">
        <v>0</v>
      </c>
      <c r="K241" s="18">
        <v>764.72</v>
      </c>
      <c r="L241" s="18">
        <v>764.72</v>
      </c>
      <c r="M241" s="22">
        <f t="shared" si="6"/>
        <v>0</v>
      </c>
      <c r="N241" s="18">
        <v>0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8" t="s">
        <v>202</v>
      </c>
      <c r="B242" s="19"/>
      <c r="C242" s="18" t="s">
        <v>303</v>
      </c>
      <c r="D242" s="18">
        <v>300</v>
      </c>
      <c r="E242" s="18">
        <v>-300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2">
        <f t="shared" si="6"/>
        <v>0</v>
      </c>
      <c r="N242" s="18">
        <v>0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8" t="s">
        <v>203</v>
      </c>
      <c r="B243" s="19"/>
      <c r="C243" s="18" t="s">
        <v>304</v>
      </c>
      <c r="D243" s="18">
        <v>980</v>
      </c>
      <c r="E243" s="18">
        <v>20</v>
      </c>
      <c r="F243" s="20">
        <v>1000</v>
      </c>
      <c r="G243" s="18">
        <v>0</v>
      </c>
      <c r="H243" s="18">
        <v>0</v>
      </c>
      <c r="I243" s="18">
        <v>0</v>
      </c>
      <c r="J243" s="18">
        <v>0</v>
      </c>
      <c r="K243" s="18">
        <v>764.72</v>
      </c>
      <c r="L243" s="18">
        <v>764.72</v>
      </c>
      <c r="M243" s="22">
        <f t="shared" si="6"/>
        <v>0</v>
      </c>
      <c r="N243" s="18">
        <v>0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8">
        <v>6101</v>
      </c>
      <c r="B244" s="18" t="s">
        <v>258</v>
      </c>
      <c r="C244" s="18"/>
      <c r="D244" s="20">
        <v>56710</v>
      </c>
      <c r="E244" s="20">
        <v>10982</v>
      </c>
      <c r="F244" s="20">
        <v>67692</v>
      </c>
      <c r="G244" s="18">
        <v>0</v>
      </c>
      <c r="H244" s="20">
        <v>5143</v>
      </c>
      <c r="I244" s="20">
        <v>5143</v>
      </c>
      <c r="J244" s="20">
        <v>5932.52</v>
      </c>
      <c r="K244" s="20">
        <v>9468</v>
      </c>
      <c r="L244" s="20">
        <v>9468</v>
      </c>
      <c r="M244" s="22">
        <f t="shared" si="6"/>
        <v>789.52000000000044</v>
      </c>
      <c r="N244" s="21">
        <f t="shared" si="7"/>
        <v>7.5976481711280508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8" t="s">
        <v>204</v>
      </c>
      <c r="B245" s="19"/>
      <c r="C245" s="18" t="s">
        <v>259</v>
      </c>
      <c r="D245" s="20">
        <v>14758</v>
      </c>
      <c r="E245" s="20">
        <v>10982</v>
      </c>
      <c r="F245" s="20">
        <v>25740</v>
      </c>
      <c r="G245" s="18">
        <v>0</v>
      </c>
      <c r="H245" s="20">
        <v>2145</v>
      </c>
      <c r="I245" s="20">
        <v>2145</v>
      </c>
      <c r="J245" s="20">
        <v>1981.02</v>
      </c>
      <c r="K245" s="20">
        <v>8472</v>
      </c>
      <c r="L245" s="20">
        <v>8472</v>
      </c>
      <c r="M245" s="22">
        <f t="shared" si="6"/>
        <v>-163.98000000000002</v>
      </c>
      <c r="N245" s="21">
        <f t="shared" si="7"/>
        <v>8.3333333333333339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8" t="s">
        <v>205</v>
      </c>
      <c r="B246" s="19"/>
      <c r="C246" s="18" t="s">
        <v>334</v>
      </c>
      <c r="D246" s="20">
        <v>41952</v>
      </c>
      <c r="E246" s="18">
        <v>0</v>
      </c>
      <c r="F246" s="20">
        <v>41952</v>
      </c>
      <c r="G246" s="18">
        <v>0</v>
      </c>
      <c r="H246" s="20">
        <v>2998</v>
      </c>
      <c r="I246" s="20">
        <v>2998</v>
      </c>
      <c r="J246" s="20">
        <v>3951.5</v>
      </c>
      <c r="K246" s="18">
        <v>996</v>
      </c>
      <c r="L246" s="18">
        <v>996</v>
      </c>
      <c r="M246" s="22">
        <f t="shared" si="6"/>
        <v>953.5</v>
      </c>
      <c r="N246" s="21">
        <f t="shared" si="7"/>
        <v>7.1462623951182307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8">
        <v>6102</v>
      </c>
      <c r="B247" s="18" t="s">
        <v>260</v>
      </c>
      <c r="C247" s="18"/>
      <c r="D247" s="20">
        <v>8013.2</v>
      </c>
      <c r="E247" s="20">
        <v>1677.8</v>
      </c>
      <c r="F247" s="20">
        <v>9691</v>
      </c>
      <c r="G247" s="18">
        <v>0</v>
      </c>
      <c r="H247" s="20">
        <v>5392.15</v>
      </c>
      <c r="I247" s="20">
        <v>5392.15</v>
      </c>
      <c r="J247" s="20">
        <v>5392.15</v>
      </c>
      <c r="K247" s="18">
        <v>248.85</v>
      </c>
      <c r="L247" s="18">
        <v>248.85</v>
      </c>
      <c r="M247" s="22">
        <f t="shared" si="6"/>
        <v>0</v>
      </c>
      <c r="N247" s="21">
        <f t="shared" si="7"/>
        <v>55.640800742957381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8" t="s">
        <v>206</v>
      </c>
      <c r="B248" s="19"/>
      <c r="C248" s="18" t="s">
        <v>261</v>
      </c>
      <c r="D248" s="20">
        <v>4238.2</v>
      </c>
      <c r="E248" s="20">
        <v>1402.8</v>
      </c>
      <c r="F248" s="20">
        <v>5641</v>
      </c>
      <c r="G248" s="18">
        <v>0</v>
      </c>
      <c r="H248" s="20">
        <v>5392.15</v>
      </c>
      <c r="I248" s="20">
        <v>5392.15</v>
      </c>
      <c r="J248" s="20">
        <v>5392.15</v>
      </c>
      <c r="K248" s="18">
        <v>248.85</v>
      </c>
      <c r="L248" s="18">
        <v>248.85</v>
      </c>
      <c r="M248" s="22">
        <f t="shared" si="6"/>
        <v>0</v>
      </c>
      <c r="N248" s="21">
        <f t="shared" si="7"/>
        <v>95.58854812976422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8" t="s">
        <v>207</v>
      </c>
      <c r="B249" s="19"/>
      <c r="C249" s="18" t="s">
        <v>262</v>
      </c>
      <c r="D249" s="20">
        <v>3775</v>
      </c>
      <c r="E249" s="18">
        <v>275</v>
      </c>
      <c r="F249" s="20">
        <v>4050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2">
        <f t="shared" si="6"/>
        <v>0</v>
      </c>
      <c r="N249" s="18">
        <v>0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8">
        <v>6103</v>
      </c>
      <c r="B250" s="18" t="s">
        <v>335</v>
      </c>
      <c r="C250" s="18"/>
      <c r="D250" s="20">
        <v>6400</v>
      </c>
      <c r="E250" s="18">
        <v>194</v>
      </c>
      <c r="F250" s="20">
        <v>6594</v>
      </c>
      <c r="G250" s="18">
        <v>0</v>
      </c>
      <c r="H250" s="18">
        <v>378</v>
      </c>
      <c r="I250" s="18">
        <v>378</v>
      </c>
      <c r="J250" s="18">
        <v>794.5</v>
      </c>
      <c r="K250" s="20">
        <v>1592.5</v>
      </c>
      <c r="L250" s="20">
        <v>1592.5</v>
      </c>
      <c r="M250" s="22">
        <f t="shared" si="6"/>
        <v>416.5</v>
      </c>
      <c r="N250" s="21">
        <f t="shared" si="7"/>
        <v>5.7324840764331206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8" t="s">
        <v>208</v>
      </c>
      <c r="B251" s="19"/>
      <c r="C251" s="18" t="s">
        <v>336</v>
      </c>
      <c r="D251" s="18">
        <v>900</v>
      </c>
      <c r="E251" s="18">
        <v>12</v>
      </c>
      <c r="F251" s="18">
        <v>912</v>
      </c>
      <c r="G251" s="18">
        <v>0</v>
      </c>
      <c r="H251" s="18">
        <v>54</v>
      </c>
      <c r="I251" s="18">
        <v>54</v>
      </c>
      <c r="J251" s="18">
        <v>113.5</v>
      </c>
      <c r="K251" s="18">
        <v>197.5</v>
      </c>
      <c r="L251" s="18">
        <v>197.5</v>
      </c>
      <c r="M251" s="22">
        <f t="shared" si="6"/>
        <v>59.5</v>
      </c>
      <c r="N251" s="21">
        <f t="shared" si="7"/>
        <v>5.9210526315789478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8" t="s">
        <v>209</v>
      </c>
      <c r="B252" s="19"/>
      <c r="C252" s="18" t="s">
        <v>337</v>
      </c>
      <c r="D252" s="20">
        <v>5500</v>
      </c>
      <c r="E252" s="18">
        <v>182</v>
      </c>
      <c r="F252" s="20">
        <v>5682</v>
      </c>
      <c r="G252" s="18">
        <v>0</v>
      </c>
      <c r="H252" s="18">
        <v>324</v>
      </c>
      <c r="I252" s="18">
        <v>324</v>
      </c>
      <c r="J252" s="18">
        <v>681</v>
      </c>
      <c r="K252" s="20">
        <v>1395</v>
      </c>
      <c r="L252" s="20">
        <v>1395</v>
      </c>
      <c r="M252" s="22">
        <f t="shared" si="6"/>
        <v>357</v>
      </c>
      <c r="N252" s="21">
        <f t="shared" si="7"/>
        <v>5.7022175290390704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8">
        <v>6104</v>
      </c>
      <c r="B253" s="18" t="s">
        <v>338</v>
      </c>
      <c r="C253" s="18"/>
      <c r="D253" s="20">
        <v>1344</v>
      </c>
      <c r="E253" s="18">
        <v>211.78</v>
      </c>
      <c r="F253" s="20">
        <v>1555.78</v>
      </c>
      <c r="G253" s="18">
        <v>0</v>
      </c>
      <c r="H253" s="18">
        <v>77</v>
      </c>
      <c r="I253" s="18">
        <v>77</v>
      </c>
      <c r="J253" s="18">
        <v>154</v>
      </c>
      <c r="K253" s="18">
        <v>582.53</v>
      </c>
      <c r="L253" s="18">
        <v>582.53</v>
      </c>
      <c r="M253" s="22">
        <f t="shared" si="6"/>
        <v>77</v>
      </c>
      <c r="N253" s="21">
        <f t="shared" si="7"/>
        <v>4.9492858887503379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8" t="s">
        <v>210</v>
      </c>
      <c r="B254" s="19"/>
      <c r="C254" s="18" t="s">
        <v>339</v>
      </c>
      <c r="D254" s="18">
        <v>672</v>
      </c>
      <c r="E254" s="18">
        <v>0</v>
      </c>
      <c r="F254" s="18">
        <v>672</v>
      </c>
      <c r="G254" s="18">
        <v>0</v>
      </c>
      <c r="H254" s="18">
        <v>27</v>
      </c>
      <c r="I254" s="18">
        <v>27</v>
      </c>
      <c r="J254" s="18">
        <v>54</v>
      </c>
      <c r="K254" s="18">
        <v>337.41</v>
      </c>
      <c r="L254" s="18">
        <v>337.41</v>
      </c>
      <c r="M254" s="22">
        <f t="shared" si="6"/>
        <v>27</v>
      </c>
      <c r="N254" s="21">
        <f t="shared" si="7"/>
        <v>4.0178571428571432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8" t="s">
        <v>211</v>
      </c>
      <c r="B255" s="19"/>
      <c r="C255" s="18" t="s">
        <v>340</v>
      </c>
      <c r="D255" s="18">
        <v>672</v>
      </c>
      <c r="E255" s="18">
        <v>211.78</v>
      </c>
      <c r="F255" s="18">
        <v>883.78</v>
      </c>
      <c r="G255" s="18">
        <v>0</v>
      </c>
      <c r="H255" s="18">
        <v>50</v>
      </c>
      <c r="I255" s="18">
        <v>50</v>
      </c>
      <c r="J255" s="18">
        <v>100</v>
      </c>
      <c r="K255" s="18">
        <v>245.12</v>
      </c>
      <c r="L255" s="18">
        <v>245.12</v>
      </c>
      <c r="M255" s="22">
        <f t="shared" si="6"/>
        <v>50</v>
      </c>
      <c r="N255" s="21">
        <f t="shared" si="7"/>
        <v>5.6575165765235695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8">
        <v>6105</v>
      </c>
      <c r="B256" s="18" t="s">
        <v>263</v>
      </c>
      <c r="C256" s="18"/>
      <c r="D256" s="20">
        <v>3780</v>
      </c>
      <c r="E256" s="18">
        <v>0</v>
      </c>
      <c r="F256" s="20">
        <v>3780</v>
      </c>
      <c r="G256" s="18">
        <v>0</v>
      </c>
      <c r="H256" s="18">
        <v>0</v>
      </c>
      <c r="I256" s="18">
        <v>0</v>
      </c>
      <c r="J256" s="18">
        <v>0</v>
      </c>
      <c r="K256" s="20">
        <v>3780</v>
      </c>
      <c r="L256" s="20">
        <v>3780</v>
      </c>
      <c r="M256" s="22">
        <f t="shared" si="6"/>
        <v>0</v>
      </c>
      <c r="N256" s="18">
        <v>0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8" t="s">
        <v>212</v>
      </c>
      <c r="B257" s="19"/>
      <c r="C257" s="18" t="s">
        <v>320</v>
      </c>
      <c r="D257" s="20">
        <v>3780</v>
      </c>
      <c r="E257" s="18">
        <v>0</v>
      </c>
      <c r="F257" s="20">
        <v>3780</v>
      </c>
      <c r="G257" s="18">
        <v>0</v>
      </c>
      <c r="H257" s="18">
        <v>0</v>
      </c>
      <c r="I257" s="18">
        <v>0</v>
      </c>
      <c r="J257" s="18">
        <v>0</v>
      </c>
      <c r="K257" s="20">
        <v>3780</v>
      </c>
      <c r="L257" s="20">
        <v>3780</v>
      </c>
      <c r="M257" s="22">
        <f t="shared" si="6"/>
        <v>0</v>
      </c>
      <c r="N257" s="18">
        <v>0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8">
        <v>6106</v>
      </c>
      <c r="B258" s="18" t="s">
        <v>266</v>
      </c>
      <c r="C258" s="18"/>
      <c r="D258" s="20">
        <v>13426.04</v>
      </c>
      <c r="E258" s="18">
        <v>0</v>
      </c>
      <c r="F258" s="20">
        <v>13426.04</v>
      </c>
      <c r="G258" s="18">
        <v>0</v>
      </c>
      <c r="H258" s="20">
        <v>1102.55</v>
      </c>
      <c r="I258" s="20">
        <v>1102.55</v>
      </c>
      <c r="J258" s="18">
        <v>572.20000000000005</v>
      </c>
      <c r="K258" s="20">
        <v>1504.83</v>
      </c>
      <c r="L258" s="20">
        <v>1504.83</v>
      </c>
      <c r="M258" s="22">
        <f t="shared" si="6"/>
        <v>-530.34999999999991</v>
      </c>
      <c r="N258" s="21">
        <f t="shared" si="7"/>
        <v>8.2120267778138594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8" t="s">
        <v>213</v>
      </c>
      <c r="B259" s="19"/>
      <c r="C259" s="18" t="s">
        <v>267</v>
      </c>
      <c r="D259" s="20">
        <v>7787.3</v>
      </c>
      <c r="E259" s="18">
        <v>0</v>
      </c>
      <c r="F259" s="20">
        <v>7787.3</v>
      </c>
      <c r="G259" s="18">
        <v>0</v>
      </c>
      <c r="H259" s="18">
        <v>614.15</v>
      </c>
      <c r="I259" s="18">
        <v>614.15</v>
      </c>
      <c r="J259" s="18">
        <v>0</v>
      </c>
      <c r="K259" s="18">
        <v>762.92</v>
      </c>
      <c r="L259" s="18">
        <v>762.92</v>
      </c>
      <c r="M259" s="22">
        <f t="shared" si="6"/>
        <v>-614.15</v>
      </c>
      <c r="N259" s="21">
        <f t="shared" si="7"/>
        <v>7.886558884337318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8" t="s">
        <v>214</v>
      </c>
      <c r="B260" s="19"/>
      <c r="C260" s="18" t="s">
        <v>268</v>
      </c>
      <c r="D260" s="20">
        <v>5638.74</v>
      </c>
      <c r="E260" s="18">
        <v>0</v>
      </c>
      <c r="F260" s="20">
        <v>5638.74</v>
      </c>
      <c r="G260" s="18">
        <v>0</v>
      </c>
      <c r="H260" s="18">
        <v>488.4</v>
      </c>
      <c r="I260" s="18">
        <v>488.4</v>
      </c>
      <c r="J260" s="18">
        <v>572.20000000000005</v>
      </c>
      <c r="K260" s="18">
        <v>741.91</v>
      </c>
      <c r="L260" s="18">
        <v>741.91</v>
      </c>
      <c r="M260" s="22">
        <f t="shared" si="6"/>
        <v>83.800000000000068</v>
      </c>
      <c r="N260" s="18">
        <v>0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8">
        <v>6107</v>
      </c>
      <c r="B261" s="18" t="s">
        <v>269</v>
      </c>
      <c r="C261" s="18"/>
      <c r="D261" s="18">
        <v>0</v>
      </c>
      <c r="E261" s="20">
        <v>4000</v>
      </c>
      <c r="F261" s="20">
        <v>4000</v>
      </c>
      <c r="G261" s="18">
        <v>0</v>
      </c>
      <c r="H261" s="18">
        <v>0</v>
      </c>
      <c r="I261" s="18">
        <v>0</v>
      </c>
      <c r="J261" s="18">
        <v>0</v>
      </c>
      <c r="K261" s="20">
        <v>4000</v>
      </c>
      <c r="L261" s="20">
        <v>4000</v>
      </c>
      <c r="M261" s="22">
        <f t="shared" ref="M261:M324" si="8">+J261-I261</f>
        <v>0</v>
      </c>
      <c r="N261" s="18">
        <v>0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8" t="s">
        <v>215</v>
      </c>
      <c r="B262" s="19"/>
      <c r="C262" s="18" t="s">
        <v>341</v>
      </c>
      <c r="D262" s="18">
        <v>0</v>
      </c>
      <c r="E262" s="20">
        <v>2000</v>
      </c>
      <c r="F262" s="20">
        <v>2000</v>
      </c>
      <c r="G262" s="18">
        <v>0</v>
      </c>
      <c r="H262" s="18">
        <v>0</v>
      </c>
      <c r="I262" s="18">
        <v>0</v>
      </c>
      <c r="J262" s="18">
        <v>0</v>
      </c>
      <c r="K262" s="20">
        <v>2000</v>
      </c>
      <c r="L262" s="20">
        <v>2000</v>
      </c>
      <c r="M262" s="22">
        <f t="shared" si="8"/>
        <v>0</v>
      </c>
      <c r="N262" s="18">
        <v>0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8" t="s">
        <v>216</v>
      </c>
      <c r="B263" s="19"/>
      <c r="C263" s="18" t="s">
        <v>342</v>
      </c>
      <c r="D263" s="18">
        <v>0</v>
      </c>
      <c r="E263" s="20">
        <v>2000</v>
      </c>
      <c r="F263" s="20">
        <v>2000</v>
      </c>
      <c r="G263" s="18">
        <v>0</v>
      </c>
      <c r="H263" s="18">
        <v>0</v>
      </c>
      <c r="I263" s="18">
        <v>0</v>
      </c>
      <c r="J263" s="18">
        <v>0</v>
      </c>
      <c r="K263" s="20">
        <v>2000</v>
      </c>
      <c r="L263" s="20">
        <v>2000</v>
      </c>
      <c r="M263" s="22">
        <f t="shared" si="8"/>
        <v>0</v>
      </c>
      <c r="N263" s="18">
        <v>0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8">
        <v>6306</v>
      </c>
      <c r="B264" s="18" t="s">
        <v>287</v>
      </c>
      <c r="C264" s="18"/>
      <c r="D264" s="18">
        <v>0</v>
      </c>
      <c r="E264" s="20">
        <v>1039.9000000000001</v>
      </c>
      <c r="F264" s="20">
        <v>1039.9000000000001</v>
      </c>
      <c r="G264" s="18">
        <v>0</v>
      </c>
      <c r="H264" s="18">
        <v>0</v>
      </c>
      <c r="I264" s="18">
        <v>0</v>
      </c>
      <c r="J264" s="18">
        <v>0</v>
      </c>
      <c r="K264" s="20">
        <v>1039.9000000000001</v>
      </c>
      <c r="L264" s="20">
        <v>1039.9000000000001</v>
      </c>
      <c r="M264" s="22">
        <f t="shared" si="8"/>
        <v>0</v>
      </c>
      <c r="N264" s="18">
        <v>0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8" t="s">
        <v>217</v>
      </c>
      <c r="B265" s="19"/>
      <c r="C265" s="18" t="s">
        <v>343</v>
      </c>
      <c r="D265" s="18">
        <v>0</v>
      </c>
      <c r="E265" s="20">
        <v>1039.9000000000001</v>
      </c>
      <c r="F265" s="20">
        <v>1039.9000000000001</v>
      </c>
      <c r="G265" s="18">
        <v>0</v>
      </c>
      <c r="H265" s="18">
        <v>0</v>
      </c>
      <c r="I265" s="18">
        <v>0</v>
      </c>
      <c r="J265" s="18">
        <v>0</v>
      </c>
      <c r="K265" s="20">
        <v>1039.9000000000001</v>
      </c>
      <c r="L265" s="20">
        <v>1039.9000000000001</v>
      </c>
      <c r="M265" s="22">
        <f t="shared" si="8"/>
        <v>0</v>
      </c>
      <c r="N265" s="18">
        <v>0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8">
        <v>6308</v>
      </c>
      <c r="B266" s="18" t="s">
        <v>346</v>
      </c>
      <c r="C266" s="18"/>
      <c r="D266" s="18">
        <v>850.5</v>
      </c>
      <c r="E266" s="18">
        <v>332.5</v>
      </c>
      <c r="F266" s="20">
        <v>1183</v>
      </c>
      <c r="G266" s="18">
        <v>0</v>
      </c>
      <c r="H266" s="18">
        <v>0</v>
      </c>
      <c r="I266" s="18">
        <v>0</v>
      </c>
      <c r="J266" s="18">
        <v>0</v>
      </c>
      <c r="K266" s="20">
        <v>1183</v>
      </c>
      <c r="L266" s="20">
        <v>1183</v>
      </c>
      <c r="M266" s="22">
        <f t="shared" si="8"/>
        <v>0</v>
      </c>
      <c r="N266" s="18">
        <v>0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8" t="s">
        <v>218</v>
      </c>
      <c r="B267" s="19"/>
      <c r="C267" s="18" t="s">
        <v>294</v>
      </c>
      <c r="D267" s="18">
        <v>850.5</v>
      </c>
      <c r="E267" s="18">
        <v>332.5</v>
      </c>
      <c r="F267" s="20">
        <v>1183</v>
      </c>
      <c r="G267" s="18">
        <v>0</v>
      </c>
      <c r="H267" s="18">
        <v>0</v>
      </c>
      <c r="I267" s="18">
        <v>0</v>
      </c>
      <c r="J267" s="18">
        <v>0</v>
      </c>
      <c r="K267" s="20">
        <v>1183</v>
      </c>
      <c r="L267" s="20">
        <v>1183</v>
      </c>
      <c r="M267" s="22">
        <f t="shared" si="8"/>
        <v>0</v>
      </c>
      <c r="N267" s="18">
        <v>0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8"/>
      <c r="B268" s="19"/>
      <c r="C268" s="18" t="s">
        <v>371</v>
      </c>
      <c r="D268" s="20">
        <v>252243.17</v>
      </c>
      <c r="E268" s="20">
        <v>166316.06</v>
      </c>
      <c r="F268" s="20">
        <v>418559.23</v>
      </c>
      <c r="G268" s="18">
        <v>0</v>
      </c>
      <c r="H268" s="20">
        <v>16999.400000000001</v>
      </c>
      <c r="I268" s="20">
        <v>16999.400000000001</v>
      </c>
      <c r="J268" s="20">
        <v>24000.25</v>
      </c>
      <c r="K268" s="20">
        <v>178087.24</v>
      </c>
      <c r="L268" s="20">
        <v>178087.24</v>
      </c>
      <c r="M268" s="22">
        <f t="shared" si="8"/>
        <v>7000.8499999999985</v>
      </c>
      <c r="N268" s="18">
        <v>0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8">
        <v>5302</v>
      </c>
      <c r="B269" s="18" t="s">
        <v>276</v>
      </c>
      <c r="C269" s="18"/>
      <c r="D269" s="20">
        <v>3050</v>
      </c>
      <c r="E269" s="20">
        <v>-3050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2">
        <f t="shared" si="8"/>
        <v>0</v>
      </c>
      <c r="N269" s="18">
        <v>0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8" t="s">
        <v>219</v>
      </c>
      <c r="B270" s="19"/>
      <c r="C270" s="18" t="s">
        <v>278</v>
      </c>
      <c r="D270" s="20">
        <v>2250</v>
      </c>
      <c r="E270" s="20">
        <v>-2250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2">
        <f t="shared" si="8"/>
        <v>0</v>
      </c>
      <c r="N270" s="18">
        <v>0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8" t="s">
        <v>220</v>
      </c>
      <c r="B271" s="19"/>
      <c r="C271" s="18" t="s">
        <v>279</v>
      </c>
      <c r="D271" s="18">
        <v>800</v>
      </c>
      <c r="E271" s="18">
        <v>-800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2">
        <f t="shared" si="8"/>
        <v>0</v>
      </c>
      <c r="N271" s="18">
        <v>0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8">
        <v>5304</v>
      </c>
      <c r="B272" s="18" t="s">
        <v>283</v>
      </c>
      <c r="C272" s="18"/>
      <c r="D272" s="20">
        <v>3590</v>
      </c>
      <c r="E272" s="20">
        <v>58350</v>
      </c>
      <c r="F272" s="20">
        <v>61940</v>
      </c>
      <c r="G272" s="18">
        <v>0</v>
      </c>
      <c r="H272" s="18">
        <v>0</v>
      </c>
      <c r="I272" s="18">
        <v>0</v>
      </c>
      <c r="J272" s="18">
        <v>0</v>
      </c>
      <c r="K272" s="20">
        <v>61940</v>
      </c>
      <c r="L272" s="20">
        <v>61940</v>
      </c>
      <c r="M272" s="22">
        <f t="shared" si="8"/>
        <v>0</v>
      </c>
      <c r="N272" s="18">
        <v>0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8" t="s">
        <v>221</v>
      </c>
      <c r="B273" s="19"/>
      <c r="C273" s="18" t="s">
        <v>322</v>
      </c>
      <c r="D273" s="20">
        <v>1190</v>
      </c>
      <c r="E273" s="20">
        <v>60750</v>
      </c>
      <c r="F273" s="20">
        <v>61940</v>
      </c>
      <c r="G273" s="18">
        <v>0</v>
      </c>
      <c r="H273" s="18">
        <v>0</v>
      </c>
      <c r="I273" s="18">
        <v>0</v>
      </c>
      <c r="J273" s="18">
        <v>0</v>
      </c>
      <c r="K273" s="20">
        <v>61940</v>
      </c>
      <c r="L273" s="20">
        <v>61940</v>
      </c>
      <c r="M273" s="22">
        <f t="shared" si="8"/>
        <v>0</v>
      </c>
      <c r="N273" s="18">
        <v>0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8" t="s">
        <v>222</v>
      </c>
      <c r="B274" s="19"/>
      <c r="C274" s="18" t="s">
        <v>286</v>
      </c>
      <c r="D274" s="20">
        <v>2400</v>
      </c>
      <c r="E274" s="20">
        <v>-2400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22">
        <f t="shared" si="8"/>
        <v>0</v>
      </c>
      <c r="N274" s="18">
        <v>0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8">
        <v>5305</v>
      </c>
      <c r="B275" s="18" t="s">
        <v>330</v>
      </c>
      <c r="C275" s="18"/>
      <c r="D275" s="18">
        <v>0</v>
      </c>
      <c r="E275" s="20">
        <v>5160</v>
      </c>
      <c r="F275" s="20">
        <v>5160</v>
      </c>
      <c r="G275" s="18">
        <v>0</v>
      </c>
      <c r="H275" s="18">
        <v>420</v>
      </c>
      <c r="I275" s="18">
        <v>420</v>
      </c>
      <c r="J275" s="18">
        <v>415.8</v>
      </c>
      <c r="K275" s="20">
        <v>4740</v>
      </c>
      <c r="L275" s="20">
        <v>4740</v>
      </c>
      <c r="M275" s="22">
        <f t="shared" si="8"/>
        <v>-4.1999999999999886</v>
      </c>
      <c r="N275" s="21">
        <f t="shared" ref="N275:N304" si="9">(I275*100)/F275</f>
        <v>8.1395348837209305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8" t="s">
        <v>223</v>
      </c>
      <c r="B276" s="19"/>
      <c r="C276" s="18" t="s">
        <v>285</v>
      </c>
      <c r="D276" s="18">
        <v>0</v>
      </c>
      <c r="E276" s="20">
        <v>5160</v>
      </c>
      <c r="F276" s="20">
        <v>5160</v>
      </c>
      <c r="G276" s="18">
        <v>0</v>
      </c>
      <c r="H276" s="18">
        <v>420</v>
      </c>
      <c r="I276" s="18">
        <v>420</v>
      </c>
      <c r="J276" s="18">
        <v>415.8</v>
      </c>
      <c r="K276" s="20">
        <v>4740</v>
      </c>
      <c r="L276" s="20">
        <v>4740</v>
      </c>
      <c r="M276" s="22">
        <f t="shared" si="8"/>
        <v>-4.1999999999999886</v>
      </c>
      <c r="N276" s="21">
        <f t="shared" si="9"/>
        <v>8.1395348837209305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8">
        <v>5306</v>
      </c>
      <c r="B277" s="18" t="s">
        <v>287</v>
      </c>
      <c r="C277" s="18"/>
      <c r="D277" s="18">
        <v>200</v>
      </c>
      <c r="E277" s="18">
        <v>-200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2">
        <f t="shared" si="8"/>
        <v>0</v>
      </c>
      <c r="N277" s="18">
        <v>0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8" t="s">
        <v>224</v>
      </c>
      <c r="B278" s="19"/>
      <c r="C278" s="18" t="s">
        <v>288</v>
      </c>
      <c r="D278" s="18">
        <v>100</v>
      </c>
      <c r="E278" s="18">
        <v>-100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2">
        <f t="shared" si="8"/>
        <v>0</v>
      </c>
      <c r="N278" s="18">
        <v>0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8" t="s">
        <v>225</v>
      </c>
      <c r="B279" s="19"/>
      <c r="C279" s="18" t="s">
        <v>331</v>
      </c>
      <c r="D279" s="18">
        <v>100</v>
      </c>
      <c r="E279" s="18">
        <v>-100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2">
        <f t="shared" si="8"/>
        <v>0</v>
      </c>
      <c r="N279" s="18">
        <v>0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8">
        <v>5308</v>
      </c>
      <c r="B280" s="18" t="s">
        <v>293</v>
      </c>
      <c r="C280" s="18"/>
      <c r="D280" s="18">
        <v>378.2</v>
      </c>
      <c r="E280" s="18">
        <v>-378.2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2">
        <f t="shared" si="8"/>
        <v>0</v>
      </c>
      <c r="N280" s="18">
        <v>0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8" t="s">
        <v>226</v>
      </c>
      <c r="B281" s="19"/>
      <c r="C281" s="18" t="s">
        <v>294</v>
      </c>
      <c r="D281" s="18">
        <v>35</v>
      </c>
      <c r="E281" s="18">
        <v>-35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2">
        <f t="shared" si="8"/>
        <v>0</v>
      </c>
      <c r="N281" s="18">
        <v>0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8" t="s">
        <v>227</v>
      </c>
      <c r="B282" s="19"/>
      <c r="C282" s="18" t="s">
        <v>299</v>
      </c>
      <c r="D282" s="18">
        <v>243.2</v>
      </c>
      <c r="E282" s="18">
        <v>-243.2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2">
        <f t="shared" si="8"/>
        <v>0</v>
      </c>
      <c r="N282" s="18">
        <v>0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8" t="s">
        <v>228</v>
      </c>
      <c r="B283" s="19"/>
      <c r="C283" s="18" t="s">
        <v>300</v>
      </c>
      <c r="D283" s="18">
        <v>100</v>
      </c>
      <c r="E283" s="18">
        <v>-100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2">
        <f t="shared" si="8"/>
        <v>0</v>
      </c>
      <c r="N283" s="18">
        <v>0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8">
        <v>5314</v>
      </c>
      <c r="B284" s="18" t="s">
        <v>301</v>
      </c>
      <c r="C284" s="18"/>
      <c r="D284" s="18">
        <v>0</v>
      </c>
      <c r="E284" s="20">
        <v>5000</v>
      </c>
      <c r="F284" s="20">
        <v>5000</v>
      </c>
      <c r="G284" s="18">
        <v>0</v>
      </c>
      <c r="H284" s="18">
        <v>0</v>
      </c>
      <c r="I284" s="18">
        <v>0</v>
      </c>
      <c r="J284" s="18">
        <v>0</v>
      </c>
      <c r="K284" s="20">
        <v>5000</v>
      </c>
      <c r="L284" s="20">
        <v>5000</v>
      </c>
      <c r="M284" s="22">
        <f t="shared" si="8"/>
        <v>0</v>
      </c>
      <c r="N284" s="18">
        <v>0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8" t="s">
        <v>229</v>
      </c>
      <c r="B285" s="19"/>
      <c r="C285" s="18" t="s">
        <v>333</v>
      </c>
      <c r="D285" s="18">
        <v>0</v>
      </c>
      <c r="E285" s="20">
        <v>5000</v>
      </c>
      <c r="F285" s="20">
        <v>5000</v>
      </c>
      <c r="G285" s="18">
        <v>0</v>
      </c>
      <c r="H285" s="18">
        <v>0</v>
      </c>
      <c r="I285" s="18">
        <v>0</v>
      </c>
      <c r="J285" s="18">
        <v>0</v>
      </c>
      <c r="K285" s="20">
        <v>5000</v>
      </c>
      <c r="L285" s="20">
        <v>5000</v>
      </c>
      <c r="M285" s="22">
        <f t="shared" si="8"/>
        <v>0</v>
      </c>
      <c r="N285" s="18">
        <v>0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8">
        <v>6101</v>
      </c>
      <c r="B286" s="18" t="s">
        <v>258</v>
      </c>
      <c r="C286" s="18"/>
      <c r="D286" s="20">
        <v>65160</v>
      </c>
      <c r="E286" s="20">
        <v>12157</v>
      </c>
      <c r="F286" s="20">
        <v>77317</v>
      </c>
      <c r="G286" s="18">
        <v>0</v>
      </c>
      <c r="H286" s="20">
        <v>6530</v>
      </c>
      <c r="I286" s="20">
        <v>6530</v>
      </c>
      <c r="J286" s="20">
        <v>9310.57</v>
      </c>
      <c r="K286" s="18">
        <v>-500</v>
      </c>
      <c r="L286" s="18">
        <v>-500</v>
      </c>
      <c r="M286" s="22">
        <f t="shared" si="8"/>
        <v>2780.5699999999997</v>
      </c>
      <c r="N286" s="21">
        <f t="shared" si="9"/>
        <v>8.4457493177438341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8" t="s">
        <v>230</v>
      </c>
      <c r="B287" s="19"/>
      <c r="C287" s="18" t="s">
        <v>334</v>
      </c>
      <c r="D287" s="20">
        <v>65160</v>
      </c>
      <c r="E287" s="20">
        <v>12157</v>
      </c>
      <c r="F287" s="20">
        <v>77317</v>
      </c>
      <c r="G287" s="18">
        <v>0</v>
      </c>
      <c r="H287" s="20">
        <v>6530</v>
      </c>
      <c r="I287" s="20">
        <v>6530</v>
      </c>
      <c r="J287" s="20">
        <v>9310.57</v>
      </c>
      <c r="K287" s="18">
        <v>-500</v>
      </c>
      <c r="L287" s="18">
        <v>-500</v>
      </c>
      <c r="M287" s="22">
        <f t="shared" si="8"/>
        <v>2780.5699999999997</v>
      </c>
      <c r="N287" s="21">
        <f t="shared" si="9"/>
        <v>8.4457493177438341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8">
        <v>6102</v>
      </c>
      <c r="B288" s="18" t="s">
        <v>260</v>
      </c>
      <c r="C288" s="18"/>
      <c r="D288" s="20">
        <v>10180</v>
      </c>
      <c r="E288" s="20">
        <v>2370</v>
      </c>
      <c r="F288" s="20">
        <v>12550</v>
      </c>
      <c r="G288" s="18">
        <v>0</v>
      </c>
      <c r="H288" s="20">
        <v>7330.07</v>
      </c>
      <c r="I288" s="20">
        <v>7330.07</v>
      </c>
      <c r="J288" s="20">
        <v>7230.85</v>
      </c>
      <c r="K288" s="18">
        <v>269.93</v>
      </c>
      <c r="L288" s="18">
        <v>269.93</v>
      </c>
      <c r="M288" s="22">
        <f t="shared" si="8"/>
        <v>-99.219999999999345</v>
      </c>
      <c r="N288" s="21">
        <f t="shared" si="9"/>
        <v>58.406932270916336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8" t="s">
        <v>231</v>
      </c>
      <c r="B289" s="19"/>
      <c r="C289" s="18" t="s">
        <v>261</v>
      </c>
      <c r="D289" s="20">
        <v>5930</v>
      </c>
      <c r="E289" s="20">
        <v>1220</v>
      </c>
      <c r="F289" s="20">
        <v>7150</v>
      </c>
      <c r="G289" s="18">
        <v>0</v>
      </c>
      <c r="H289" s="20">
        <v>7330.07</v>
      </c>
      <c r="I289" s="20">
        <v>7330.07</v>
      </c>
      <c r="J289" s="20">
        <v>7230.85</v>
      </c>
      <c r="K289" s="18">
        <v>-180.07</v>
      </c>
      <c r="L289" s="18">
        <v>-180.07</v>
      </c>
      <c r="M289" s="22">
        <f t="shared" si="8"/>
        <v>-99.219999999999345</v>
      </c>
      <c r="N289" s="21">
        <f t="shared" si="9"/>
        <v>102.51846153846154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8" t="s">
        <v>232</v>
      </c>
      <c r="B290" s="19"/>
      <c r="C290" s="18" t="s">
        <v>262</v>
      </c>
      <c r="D290" s="20">
        <v>4250</v>
      </c>
      <c r="E290" s="20">
        <v>1150</v>
      </c>
      <c r="F290" s="20">
        <v>5400</v>
      </c>
      <c r="G290" s="18">
        <v>0</v>
      </c>
      <c r="H290" s="18">
        <v>0</v>
      </c>
      <c r="I290" s="18">
        <v>0</v>
      </c>
      <c r="J290" s="18">
        <v>0</v>
      </c>
      <c r="K290" s="18">
        <v>450</v>
      </c>
      <c r="L290" s="18">
        <v>450</v>
      </c>
      <c r="M290" s="22">
        <f t="shared" si="8"/>
        <v>0</v>
      </c>
      <c r="N290" s="18">
        <v>0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8">
        <v>6103</v>
      </c>
      <c r="B291" s="18" t="s">
        <v>335</v>
      </c>
      <c r="C291" s="18"/>
      <c r="D291" s="20">
        <v>6177.1</v>
      </c>
      <c r="E291" s="20">
        <v>3909.4</v>
      </c>
      <c r="F291" s="20">
        <v>10086.5</v>
      </c>
      <c r="G291" s="18">
        <v>0</v>
      </c>
      <c r="H291" s="18">
        <v>605.5</v>
      </c>
      <c r="I291" s="18">
        <v>605.5</v>
      </c>
      <c r="J291" s="20">
        <v>1235.5</v>
      </c>
      <c r="K291" s="20">
        <v>3205.5</v>
      </c>
      <c r="L291" s="20">
        <v>3205.5</v>
      </c>
      <c r="M291" s="22">
        <f t="shared" si="8"/>
        <v>630</v>
      </c>
      <c r="N291" s="21">
        <f t="shared" si="9"/>
        <v>6.0030734149605909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8" t="s">
        <v>233</v>
      </c>
      <c r="B292" s="19"/>
      <c r="C292" s="18" t="s">
        <v>336</v>
      </c>
      <c r="D292" s="20">
        <v>1200</v>
      </c>
      <c r="E292" s="18">
        <v>189.5</v>
      </c>
      <c r="F292" s="20">
        <v>1389.5</v>
      </c>
      <c r="G292" s="18">
        <v>0</v>
      </c>
      <c r="H292" s="18">
        <v>86.5</v>
      </c>
      <c r="I292" s="18">
        <v>86.5</v>
      </c>
      <c r="J292" s="18">
        <v>176.5</v>
      </c>
      <c r="K292" s="18">
        <v>406.5</v>
      </c>
      <c r="L292" s="18">
        <v>406.5</v>
      </c>
      <c r="M292" s="22">
        <f t="shared" si="8"/>
        <v>90</v>
      </c>
      <c r="N292" s="21">
        <f t="shared" si="9"/>
        <v>6.2252608852105071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8" t="s">
        <v>234</v>
      </c>
      <c r="B293" s="19"/>
      <c r="C293" s="18" t="s">
        <v>372</v>
      </c>
      <c r="D293" s="20">
        <v>4977.1000000000004</v>
      </c>
      <c r="E293" s="20">
        <v>3719.9</v>
      </c>
      <c r="F293" s="20">
        <v>8697</v>
      </c>
      <c r="G293" s="18">
        <v>0</v>
      </c>
      <c r="H293" s="18">
        <v>519</v>
      </c>
      <c r="I293" s="18">
        <v>519</v>
      </c>
      <c r="J293" s="20">
        <v>1059</v>
      </c>
      <c r="K293" s="20">
        <v>2799</v>
      </c>
      <c r="L293" s="20">
        <v>2799</v>
      </c>
      <c r="M293" s="22">
        <f t="shared" si="8"/>
        <v>540</v>
      </c>
      <c r="N293" s="21">
        <f t="shared" si="9"/>
        <v>5.9675750258709899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8">
        <v>6104</v>
      </c>
      <c r="B294" s="18" t="s">
        <v>338</v>
      </c>
      <c r="C294" s="18"/>
      <c r="D294" s="20">
        <v>1920</v>
      </c>
      <c r="E294" s="18">
        <v>579.38</v>
      </c>
      <c r="F294" s="20">
        <v>2499.38</v>
      </c>
      <c r="G294" s="18">
        <v>0</v>
      </c>
      <c r="H294" s="18">
        <v>147.08000000000001</v>
      </c>
      <c r="I294" s="18">
        <v>147.08000000000001</v>
      </c>
      <c r="J294" s="18">
        <v>294.16000000000003</v>
      </c>
      <c r="K294" s="18">
        <v>824.6</v>
      </c>
      <c r="L294" s="18">
        <v>824.6</v>
      </c>
      <c r="M294" s="22">
        <f t="shared" si="8"/>
        <v>147.08000000000001</v>
      </c>
      <c r="N294" s="21">
        <f t="shared" si="9"/>
        <v>5.8846593955300923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8" t="s">
        <v>235</v>
      </c>
      <c r="B295" s="19"/>
      <c r="C295" s="18" t="s">
        <v>339</v>
      </c>
      <c r="D295" s="18">
        <v>960</v>
      </c>
      <c r="E295" s="18">
        <v>396.84</v>
      </c>
      <c r="F295" s="20">
        <v>1356.84</v>
      </c>
      <c r="G295" s="18">
        <v>0</v>
      </c>
      <c r="H295" s="18">
        <v>76.5</v>
      </c>
      <c r="I295" s="18">
        <v>76.5</v>
      </c>
      <c r="J295" s="18">
        <v>153</v>
      </c>
      <c r="K295" s="18">
        <v>397.5</v>
      </c>
      <c r="L295" s="18">
        <v>397.5</v>
      </c>
      <c r="M295" s="22">
        <f t="shared" si="8"/>
        <v>76.5</v>
      </c>
      <c r="N295" s="21">
        <f t="shared" si="9"/>
        <v>5.6381002918546033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8" t="s">
        <v>236</v>
      </c>
      <c r="B296" s="19"/>
      <c r="C296" s="18" t="s">
        <v>340</v>
      </c>
      <c r="D296" s="18">
        <v>960</v>
      </c>
      <c r="E296" s="18">
        <v>182.54</v>
      </c>
      <c r="F296" s="20">
        <v>1142.54</v>
      </c>
      <c r="G296" s="18">
        <v>0</v>
      </c>
      <c r="H296" s="18">
        <v>70.58</v>
      </c>
      <c r="I296" s="18">
        <v>70.58</v>
      </c>
      <c r="J296" s="18">
        <v>141.16</v>
      </c>
      <c r="K296" s="18">
        <v>427.1</v>
      </c>
      <c r="L296" s="18">
        <v>427.1</v>
      </c>
      <c r="M296" s="22">
        <f t="shared" si="8"/>
        <v>70.58</v>
      </c>
      <c r="N296" s="21">
        <f t="shared" si="9"/>
        <v>6.1774642463283564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8">
        <v>6105</v>
      </c>
      <c r="B297" s="18" t="s">
        <v>263</v>
      </c>
      <c r="C297" s="18"/>
      <c r="D297" s="20">
        <v>5986.78</v>
      </c>
      <c r="E297" s="20">
        <v>16100</v>
      </c>
      <c r="F297" s="20">
        <v>22086.78</v>
      </c>
      <c r="G297" s="18">
        <v>0</v>
      </c>
      <c r="H297" s="18">
        <v>457.11</v>
      </c>
      <c r="I297" s="18">
        <v>457.11</v>
      </c>
      <c r="J297" s="20">
        <v>4330.95</v>
      </c>
      <c r="K297" s="20">
        <v>3815.64</v>
      </c>
      <c r="L297" s="20">
        <v>3815.64</v>
      </c>
      <c r="M297" s="22">
        <f t="shared" si="8"/>
        <v>3873.8399999999997</v>
      </c>
      <c r="N297" s="21">
        <f t="shared" si="9"/>
        <v>2.0696090602613872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8" t="s">
        <v>237</v>
      </c>
      <c r="B298" s="19"/>
      <c r="C298" s="18" t="s">
        <v>320</v>
      </c>
      <c r="D298" s="20">
        <v>5986.78</v>
      </c>
      <c r="E298" s="20">
        <v>16000</v>
      </c>
      <c r="F298" s="20">
        <v>21986.78</v>
      </c>
      <c r="G298" s="18">
        <v>0</v>
      </c>
      <c r="H298" s="18">
        <v>457.11</v>
      </c>
      <c r="I298" s="18">
        <v>457.11</v>
      </c>
      <c r="J298" s="20">
        <v>4330.95</v>
      </c>
      <c r="K298" s="20">
        <v>3715.64</v>
      </c>
      <c r="L298" s="20">
        <v>3715.64</v>
      </c>
      <c r="M298" s="22">
        <f t="shared" si="8"/>
        <v>3873.8399999999997</v>
      </c>
      <c r="N298" s="21">
        <f t="shared" si="9"/>
        <v>2.0790220305110618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8" t="s">
        <v>238</v>
      </c>
      <c r="B299" s="19"/>
      <c r="C299" s="18" t="s">
        <v>264</v>
      </c>
      <c r="D299" s="18">
        <v>0</v>
      </c>
      <c r="E299" s="18">
        <v>100</v>
      </c>
      <c r="F299" s="18">
        <v>100</v>
      </c>
      <c r="G299" s="18">
        <v>0</v>
      </c>
      <c r="H299" s="18">
        <v>0</v>
      </c>
      <c r="I299" s="18">
        <v>0</v>
      </c>
      <c r="J299" s="18">
        <v>0</v>
      </c>
      <c r="K299" s="18">
        <v>100</v>
      </c>
      <c r="L299" s="18">
        <v>100</v>
      </c>
      <c r="M299" s="22">
        <f t="shared" si="8"/>
        <v>0</v>
      </c>
      <c r="N299" s="18">
        <v>0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8">
        <v>6106</v>
      </c>
      <c r="B300" s="18" t="s">
        <v>266</v>
      </c>
      <c r="C300" s="18"/>
      <c r="D300" s="20">
        <v>14129.29</v>
      </c>
      <c r="E300" s="20">
        <v>1437.73</v>
      </c>
      <c r="F300" s="20">
        <v>15567.02</v>
      </c>
      <c r="G300" s="18">
        <v>0</v>
      </c>
      <c r="H300" s="20">
        <v>1256.6400000000001</v>
      </c>
      <c r="I300" s="20">
        <v>1256.6400000000001</v>
      </c>
      <c r="J300" s="18">
        <v>724.31</v>
      </c>
      <c r="K300" s="20">
        <v>-1048.29</v>
      </c>
      <c r="L300" s="20">
        <v>-1048.29</v>
      </c>
      <c r="M300" s="22">
        <f t="shared" si="8"/>
        <v>-532.33000000000015</v>
      </c>
      <c r="N300" s="21">
        <f t="shared" si="9"/>
        <v>8.0724506039049224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8" t="s">
        <v>239</v>
      </c>
      <c r="B301" s="19"/>
      <c r="C301" s="18" t="s">
        <v>267</v>
      </c>
      <c r="D301" s="20">
        <v>8465.23</v>
      </c>
      <c r="E301" s="20">
        <v>1437.73</v>
      </c>
      <c r="F301" s="20">
        <v>9902.9599999999991</v>
      </c>
      <c r="G301" s="18">
        <v>0</v>
      </c>
      <c r="H301" s="18">
        <v>848.94</v>
      </c>
      <c r="I301" s="18">
        <v>848.94</v>
      </c>
      <c r="J301" s="18">
        <v>0</v>
      </c>
      <c r="K301" s="18">
        <v>-731.68</v>
      </c>
      <c r="L301" s="18">
        <v>-731.68</v>
      </c>
      <c r="M301" s="22">
        <f t="shared" si="8"/>
        <v>-848.94</v>
      </c>
      <c r="N301" s="18">
        <v>0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8" t="s">
        <v>240</v>
      </c>
      <c r="B302" s="19"/>
      <c r="C302" s="18" t="s">
        <v>268</v>
      </c>
      <c r="D302" s="20">
        <v>5664.06</v>
      </c>
      <c r="E302" s="18">
        <v>0</v>
      </c>
      <c r="F302" s="20">
        <v>5664.06</v>
      </c>
      <c r="G302" s="18">
        <v>0</v>
      </c>
      <c r="H302" s="18">
        <v>407.7</v>
      </c>
      <c r="I302" s="18">
        <v>407.7</v>
      </c>
      <c r="J302" s="18">
        <v>724.31</v>
      </c>
      <c r="K302" s="18">
        <v>-316.61</v>
      </c>
      <c r="L302" s="18">
        <v>-316.61</v>
      </c>
      <c r="M302" s="22">
        <f t="shared" si="8"/>
        <v>316.60999999999996</v>
      </c>
      <c r="N302" s="21">
        <f t="shared" si="9"/>
        <v>7.1980169701592143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8">
        <v>6301</v>
      </c>
      <c r="B303" s="18" t="s">
        <v>271</v>
      </c>
      <c r="C303" s="18"/>
      <c r="D303" s="18">
        <v>0</v>
      </c>
      <c r="E303" s="20">
        <v>11752</v>
      </c>
      <c r="F303" s="20">
        <v>11752</v>
      </c>
      <c r="G303" s="18">
        <v>0</v>
      </c>
      <c r="H303" s="18">
        <v>253</v>
      </c>
      <c r="I303" s="18">
        <v>253</v>
      </c>
      <c r="J303" s="18">
        <v>253</v>
      </c>
      <c r="K303" s="20">
        <v>4155</v>
      </c>
      <c r="L303" s="20">
        <v>4155</v>
      </c>
      <c r="M303" s="22">
        <f t="shared" si="8"/>
        <v>0</v>
      </c>
      <c r="N303" s="21">
        <f t="shared" si="9"/>
        <v>2.1528250510551397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8" t="s">
        <v>241</v>
      </c>
      <c r="B304" s="19"/>
      <c r="C304" s="18" t="s">
        <v>272</v>
      </c>
      <c r="D304" s="18">
        <v>0</v>
      </c>
      <c r="E304" s="20">
        <v>11752</v>
      </c>
      <c r="F304" s="20">
        <v>11752</v>
      </c>
      <c r="G304" s="24">
        <v>253</v>
      </c>
      <c r="H304" s="18">
        <v>253</v>
      </c>
      <c r="I304" s="18">
        <v>253</v>
      </c>
      <c r="J304" s="18">
        <v>253</v>
      </c>
      <c r="K304" s="20">
        <v>4155</v>
      </c>
      <c r="L304" s="20">
        <v>4155</v>
      </c>
      <c r="M304" s="22">
        <f t="shared" si="8"/>
        <v>0</v>
      </c>
      <c r="N304" s="21">
        <f t="shared" si="9"/>
        <v>2.1528250510551397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8">
        <v>6304</v>
      </c>
      <c r="B305" s="18" t="s">
        <v>283</v>
      </c>
      <c r="C305" s="18"/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2">
        <f t="shared" si="8"/>
        <v>0</v>
      </c>
      <c r="N305" s="18">
        <v>0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8" t="s">
        <v>242</v>
      </c>
      <c r="B306" s="19"/>
      <c r="C306" s="18" t="s">
        <v>286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2">
        <f t="shared" si="8"/>
        <v>0</v>
      </c>
      <c r="N306" s="18">
        <v>0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8">
        <v>6306</v>
      </c>
      <c r="B307" s="18" t="s">
        <v>287</v>
      </c>
      <c r="C307" s="18"/>
      <c r="D307" s="20">
        <v>8900</v>
      </c>
      <c r="E307" s="20">
        <v>20500.47</v>
      </c>
      <c r="F307" s="20">
        <v>29400.47</v>
      </c>
      <c r="G307" s="18">
        <v>0</v>
      </c>
      <c r="H307" s="18">
        <v>0</v>
      </c>
      <c r="I307" s="18">
        <v>0</v>
      </c>
      <c r="J307" s="18">
        <v>0</v>
      </c>
      <c r="K307" s="20">
        <v>29400.47</v>
      </c>
      <c r="L307" s="20">
        <v>29400.47</v>
      </c>
      <c r="M307" s="22">
        <f t="shared" si="8"/>
        <v>0</v>
      </c>
      <c r="N307" s="18">
        <v>0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8" t="s">
        <v>243</v>
      </c>
      <c r="B308" s="19"/>
      <c r="C308" s="18" t="s">
        <v>288</v>
      </c>
      <c r="D308" s="18">
        <v>0</v>
      </c>
      <c r="E308" s="20">
        <v>29400</v>
      </c>
      <c r="F308" s="20">
        <v>29400</v>
      </c>
      <c r="G308" s="18">
        <v>0</v>
      </c>
      <c r="H308" s="18">
        <v>0</v>
      </c>
      <c r="I308" s="18">
        <v>0</v>
      </c>
      <c r="J308" s="18">
        <v>0</v>
      </c>
      <c r="K308" s="20">
        <v>29400</v>
      </c>
      <c r="L308" s="20">
        <v>29400</v>
      </c>
      <c r="M308" s="22">
        <f t="shared" si="8"/>
        <v>0</v>
      </c>
      <c r="N308" s="18">
        <v>0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8" t="s">
        <v>244</v>
      </c>
      <c r="B309" s="19"/>
      <c r="C309" s="18" t="s">
        <v>343</v>
      </c>
      <c r="D309" s="18">
        <v>0</v>
      </c>
      <c r="E309" s="18">
        <v>0.47</v>
      </c>
      <c r="F309" s="18">
        <v>0.47</v>
      </c>
      <c r="G309" s="18">
        <v>0</v>
      </c>
      <c r="H309" s="18">
        <v>0</v>
      </c>
      <c r="I309" s="18">
        <v>0</v>
      </c>
      <c r="J309" s="18">
        <v>0</v>
      </c>
      <c r="K309" s="18">
        <v>0.47</v>
      </c>
      <c r="L309" s="18">
        <v>0.47</v>
      </c>
      <c r="M309" s="22">
        <f t="shared" si="8"/>
        <v>0</v>
      </c>
      <c r="N309" s="18">
        <v>0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8" t="s">
        <v>245</v>
      </c>
      <c r="B310" s="19"/>
      <c r="C310" s="18" t="s">
        <v>373</v>
      </c>
      <c r="D310" s="20">
        <v>8900</v>
      </c>
      <c r="E310" s="20">
        <v>-8900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2">
        <f t="shared" si="8"/>
        <v>0</v>
      </c>
      <c r="N310" s="18">
        <v>0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8">
        <v>6308</v>
      </c>
      <c r="B311" s="18" t="s">
        <v>346</v>
      </c>
      <c r="C311" s="18"/>
      <c r="D311" s="20">
        <v>1215</v>
      </c>
      <c r="E311" s="20">
        <v>-1215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22">
        <f t="shared" si="8"/>
        <v>0</v>
      </c>
      <c r="N311" s="18">
        <v>0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8" t="s">
        <v>246</v>
      </c>
      <c r="B312" s="19"/>
      <c r="C312" s="18" t="s">
        <v>294</v>
      </c>
      <c r="D312" s="20">
        <v>1215</v>
      </c>
      <c r="E312" s="20">
        <v>-1215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2">
        <f t="shared" si="8"/>
        <v>0</v>
      </c>
      <c r="N312" s="18">
        <v>0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8">
        <v>6310</v>
      </c>
      <c r="B313" s="18" t="s">
        <v>361</v>
      </c>
      <c r="C313" s="18"/>
      <c r="D313" s="20">
        <v>117200</v>
      </c>
      <c r="E313" s="20">
        <v>25293.65</v>
      </c>
      <c r="F313" s="20">
        <v>142493.65</v>
      </c>
      <c r="G313" s="18">
        <v>0</v>
      </c>
      <c r="H313" s="18">
        <v>0</v>
      </c>
      <c r="I313" s="18">
        <v>0</v>
      </c>
      <c r="J313" s="18">
        <v>201.51</v>
      </c>
      <c r="K313" s="20">
        <v>45737.96</v>
      </c>
      <c r="L313" s="20">
        <v>45737.96</v>
      </c>
      <c r="M313" s="22">
        <f t="shared" si="8"/>
        <v>201.51</v>
      </c>
      <c r="N313" s="18">
        <v>0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8" t="s">
        <v>247</v>
      </c>
      <c r="B314" s="19"/>
      <c r="C314" s="18" t="s">
        <v>362</v>
      </c>
      <c r="D314" s="20">
        <v>117200</v>
      </c>
      <c r="E314" s="20">
        <v>25293.65</v>
      </c>
      <c r="F314" s="20">
        <v>142493.65</v>
      </c>
      <c r="G314" s="18">
        <v>0</v>
      </c>
      <c r="H314" s="18">
        <v>0</v>
      </c>
      <c r="I314" s="18">
        <v>0</v>
      </c>
      <c r="J314" s="18">
        <v>201.51</v>
      </c>
      <c r="K314" s="20">
        <v>45737.96</v>
      </c>
      <c r="L314" s="20">
        <v>45737.96</v>
      </c>
      <c r="M314" s="22">
        <f t="shared" si="8"/>
        <v>201.51</v>
      </c>
      <c r="N314" s="18">
        <v>0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8">
        <v>7302</v>
      </c>
      <c r="B315" s="18" t="s">
        <v>276</v>
      </c>
      <c r="C315" s="18"/>
      <c r="D315" s="20">
        <v>2600</v>
      </c>
      <c r="E315" s="20">
        <v>1820</v>
      </c>
      <c r="F315" s="20">
        <v>4420</v>
      </c>
      <c r="G315" s="18">
        <v>0</v>
      </c>
      <c r="H315" s="18">
        <v>0</v>
      </c>
      <c r="I315" s="18">
        <v>0</v>
      </c>
      <c r="J315" s="18">
        <v>3.6</v>
      </c>
      <c r="K315" s="20">
        <v>2260</v>
      </c>
      <c r="L315" s="20">
        <v>2260</v>
      </c>
      <c r="M315" s="22">
        <f t="shared" si="8"/>
        <v>3.6</v>
      </c>
      <c r="N315" s="18">
        <v>0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8" t="s">
        <v>248</v>
      </c>
      <c r="B316" s="19"/>
      <c r="C316" s="18" t="s">
        <v>374</v>
      </c>
      <c r="D316" s="20">
        <v>2600</v>
      </c>
      <c r="E316" s="20">
        <v>1820</v>
      </c>
      <c r="F316" s="20">
        <v>4420</v>
      </c>
      <c r="G316" s="18">
        <v>0</v>
      </c>
      <c r="H316" s="18">
        <v>0</v>
      </c>
      <c r="I316" s="18">
        <v>0</v>
      </c>
      <c r="J316" s="18">
        <v>3.6</v>
      </c>
      <c r="K316" s="20">
        <v>2260</v>
      </c>
      <c r="L316" s="20">
        <v>2260</v>
      </c>
      <c r="M316" s="22">
        <f t="shared" si="8"/>
        <v>3.6</v>
      </c>
      <c r="N316" s="18">
        <v>0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8">
        <v>7501</v>
      </c>
      <c r="B317" s="18" t="s">
        <v>349</v>
      </c>
      <c r="C317" s="18"/>
      <c r="D317" s="18">
        <v>0</v>
      </c>
      <c r="E317" s="18">
        <v>400</v>
      </c>
      <c r="F317" s="18">
        <v>400</v>
      </c>
      <c r="G317" s="18">
        <v>0</v>
      </c>
      <c r="H317" s="18">
        <v>0</v>
      </c>
      <c r="I317" s="18">
        <v>0</v>
      </c>
      <c r="J317" s="18">
        <v>0</v>
      </c>
      <c r="K317" s="18">
        <v>400</v>
      </c>
      <c r="L317" s="18">
        <v>400</v>
      </c>
      <c r="M317" s="22">
        <f t="shared" si="8"/>
        <v>0</v>
      </c>
      <c r="N317" s="18">
        <v>0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8" t="s">
        <v>249</v>
      </c>
      <c r="B318" s="19"/>
      <c r="C318" s="18" t="s">
        <v>375</v>
      </c>
      <c r="D318" s="18">
        <v>0</v>
      </c>
      <c r="E318" s="18">
        <v>100</v>
      </c>
      <c r="F318" s="18">
        <v>100</v>
      </c>
      <c r="G318" s="18">
        <v>0</v>
      </c>
      <c r="H318" s="18">
        <v>0</v>
      </c>
      <c r="I318" s="18">
        <v>0</v>
      </c>
      <c r="J318" s="18">
        <v>0</v>
      </c>
      <c r="K318" s="18">
        <v>100</v>
      </c>
      <c r="L318" s="18">
        <v>100</v>
      </c>
      <c r="M318" s="22">
        <f t="shared" si="8"/>
        <v>0</v>
      </c>
      <c r="N318" s="18">
        <v>0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8" t="s">
        <v>250</v>
      </c>
      <c r="B319" s="19"/>
      <c r="C319" s="18" t="s">
        <v>376</v>
      </c>
      <c r="D319" s="18">
        <v>0</v>
      </c>
      <c r="E319" s="18">
        <v>100</v>
      </c>
      <c r="F319" s="18">
        <v>100</v>
      </c>
      <c r="G319" s="18">
        <v>0</v>
      </c>
      <c r="H319" s="18">
        <v>0</v>
      </c>
      <c r="I319" s="18">
        <v>0</v>
      </c>
      <c r="J319" s="18">
        <v>0</v>
      </c>
      <c r="K319" s="18">
        <v>100</v>
      </c>
      <c r="L319" s="18">
        <v>100</v>
      </c>
      <c r="M319" s="22">
        <f t="shared" si="8"/>
        <v>0</v>
      </c>
      <c r="N319" s="18">
        <v>0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8" t="s">
        <v>251</v>
      </c>
      <c r="B320" s="19"/>
      <c r="C320" s="18" t="s">
        <v>377</v>
      </c>
      <c r="D320" s="18">
        <v>0</v>
      </c>
      <c r="E320" s="18">
        <v>100</v>
      </c>
      <c r="F320" s="18">
        <v>100</v>
      </c>
      <c r="G320" s="18">
        <v>0</v>
      </c>
      <c r="H320" s="18">
        <v>0</v>
      </c>
      <c r="I320" s="18">
        <v>0</v>
      </c>
      <c r="J320" s="18">
        <v>0</v>
      </c>
      <c r="K320" s="18">
        <v>100</v>
      </c>
      <c r="L320" s="18">
        <v>100</v>
      </c>
      <c r="M320" s="22">
        <f t="shared" si="8"/>
        <v>0</v>
      </c>
      <c r="N320" s="18">
        <v>0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8" t="s">
        <v>252</v>
      </c>
      <c r="B321" s="19"/>
      <c r="C321" s="18" t="s">
        <v>378</v>
      </c>
      <c r="D321" s="18">
        <v>0</v>
      </c>
      <c r="E321" s="18">
        <v>100</v>
      </c>
      <c r="F321" s="18">
        <v>100</v>
      </c>
      <c r="G321" s="18">
        <v>0</v>
      </c>
      <c r="H321" s="18">
        <v>0</v>
      </c>
      <c r="I321" s="18">
        <v>0</v>
      </c>
      <c r="J321" s="18">
        <v>0</v>
      </c>
      <c r="K321" s="18">
        <v>100</v>
      </c>
      <c r="L321" s="18">
        <v>100</v>
      </c>
      <c r="M321" s="22">
        <f t="shared" si="8"/>
        <v>0</v>
      </c>
      <c r="N321" s="18">
        <v>0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8">
        <v>8401</v>
      </c>
      <c r="B322" s="18" t="s">
        <v>321</v>
      </c>
      <c r="C322" s="18"/>
      <c r="D322" s="20">
        <v>11556.8</v>
      </c>
      <c r="E322" s="20">
        <v>6229.63</v>
      </c>
      <c r="F322" s="20">
        <v>17786.43</v>
      </c>
      <c r="G322" s="18">
        <v>0</v>
      </c>
      <c r="H322" s="18">
        <v>0</v>
      </c>
      <c r="I322" s="18">
        <v>0</v>
      </c>
      <c r="J322" s="18">
        <v>0</v>
      </c>
      <c r="K322" s="20">
        <v>17786.43</v>
      </c>
      <c r="L322" s="20">
        <v>17786.43</v>
      </c>
      <c r="M322" s="22">
        <f t="shared" si="8"/>
        <v>0</v>
      </c>
      <c r="N322" s="18">
        <v>0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8" t="s">
        <v>253</v>
      </c>
      <c r="B323" s="19"/>
      <c r="C323" s="18" t="s">
        <v>302</v>
      </c>
      <c r="D323" s="20">
        <v>6000</v>
      </c>
      <c r="E323" s="20">
        <v>-6000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22">
        <f t="shared" si="8"/>
        <v>0</v>
      </c>
      <c r="N323" s="18">
        <v>0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8" t="s">
        <v>254</v>
      </c>
      <c r="B324" s="19"/>
      <c r="C324" s="18" t="s">
        <v>322</v>
      </c>
      <c r="D324" s="18">
        <v>500</v>
      </c>
      <c r="E324" s="20">
        <v>15100</v>
      </c>
      <c r="F324" s="20">
        <v>15600</v>
      </c>
      <c r="G324" s="18">
        <v>0</v>
      </c>
      <c r="H324" s="18">
        <v>0</v>
      </c>
      <c r="I324" s="18">
        <v>0</v>
      </c>
      <c r="J324" s="18">
        <v>0</v>
      </c>
      <c r="K324" s="20">
        <v>15600</v>
      </c>
      <c r="L324" s="20">
        <v>15600</v>
      </c>
      <c r="M324" s="22">
        <f t="shared" si="8"/>
        <v>0</v>
      </c>
      <c r="N324" s="18">
        <v>0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8" t="s">
        <v>255</v>
      </c>
      <c r="B325" s="19"/>
      <c r="C325" s="18" t="s">
        <v>285</v>
      </c>
      <c r="D325" s="20">
        <v>5056.8</v>
      </c>
      <c r="E325" s="20">
        <v>-2870.37</v>
      </c>
      <c r="F325" s="20">
        <v>2186.4299999999998</v>
      </c>
      <c r="G325" s="18">
        <v>0</v>
      </c>
      <c r="H325" s="18">
        <v>0</v>
      </c>
      <c r="I325" s="18">
        <v>0</v>
      </c>
      <c r="J325" s="18">
        <v>0</v>
      </c>
      <c r="K325" s="20">
        <v>2186.4299999999998</v>
      </c>
      <c r="L325" s="20">
        <v>2186.4299999999998</v>
      </c>
      <c r="M325" s="22">
        <f t="shared" ref="M325:M327" si="10">+J325-I325</f>
        <v>0</v>
      </c>
      <c r="N325" s="18">
        <v>0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8">
        <v>8402</v>
      </c>
      <c r="B326" s="18" t="s">
        <v>379</v>
      </c>
      <c r="C326" s="18"/>
      <c r="D326" s="18">
        <v>0</v>
      </c>
      <c r="E326" s="18">
        <v>100</v>
      </c>
      <c r="F326" s="18">
        <v>100</v>
      </c>
      <c r="G326" s="18">
        <v>0</v>
      </c>
      <c r="H326" s="18">
        <v>0</v>
      </c>
      <c r="I326" s="18">
        <v>0</v>
      </c>
      <c r="J326" s="18">
        <v>0</v>
      </c>
      <c r="K326" s="18">
        <v>100</v>
      </c>
      <c r="L326" s="18">
        <v>100</v>
      </c>
      <c r="M326" s="22">
        <f t="shared" si="10"/>
        <v>0</v>
      </c>
      <c r="N326" s="18">
        <v>0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8" t="s">
        <v>256</v>
      </c>
      <c r="B327" s="19"/>
      <c r="C327" s="18" t="s">
        <v>380</v>
      </c>
      <c r="D327" s="18">
        <v>0</v>
      </c>
      <c r="E327" s="18">
        <v>100</v>
      </c>
      <c r="F327" s="18">
        <v>100</v>
      </c>
      <c r="G327" s="18">
        <v>0</v>
      </c>
      <c r="H327" s="18">
        <v>0</v>
      </c>
      <c r="I327" s="18">
        <v>0</v>
      </c>
      <c r="J327" s="18">
        <v>0</v>
      </c>
      <c r="K327" s="18">
        <v>100</v>
      </c>
      <c r="L327" s="18">
        <v>100</v>
      </c>
      <c r="M327" s="22">
        <f t="shared" si="10"/>
        <v>0</v>
      </c>
      <c r="N327" s="18">
        <v>0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25"/>
      <c r="H328" s="1"/>
      <c r="I328" s="1"/>
      <c r="J328" s="1"/>
      <c r="K328" s="1"/>
      <c r="L328" s="1"/>
      <c r="M328" s="1"/>
      <c r="N328" s="1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25"/>
      <c r="H329" s="1"/>
      <c r="I329" s="1"/>
      <c r="J329" s="1"/>
      <c r="K329" s="1"/>
      <c r="L329" s="1"/>
      <c r="M329" s="1"/>
      <c r="N329" s="1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25"/>
      <c r="H330" s="1"/>
      <c r="I330" s="1"/>
      <c r="J330" s="1"/>
      <c r="K330" s="1"/>
      <c r="L330" s="1"/>
      <c r="M330" s="1"/>
      <c r="N330" s="1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25"/>
      <c r="H331" s="1"/>
      <c r="I331" s="1"/>
      <c r="J331" s="1"/>
      <c r="K331" s="1"/>
      <c r="L331" s="1"/>
      <c r="M331" s="1"/>
      <c r="N331" s="1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25"/>
      <c r="H332" s="1"/>
      <c r="I332" s="1"/>
      <c r="J332" s="1"/>
      <c r="K332" s="1"/>
      <c r="L332" s="1"/>
      <c r="M332" s="1"/>
      <c r="N332" s="1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25"/>
      <c r="H333" s="1"/>
      <c r="I333" s="1"/>
      <c r="J333" s="1"/>
      <c r="K333" s="1"/>
      <c r="L333" s="1"/>
      <c r="M333" s="1"/>
      <c r="N333" s="1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25"/>
      <c r="H334" s="1"/>
      <c r="I334" s="1"/>
      <c r="J334" s="1"/>
      <c r="K334" s="1"/>
      <c r="L334" s="1"/>
      <c r="M334" s="1"/>
      <c r="N334" s="1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25"/>
      <c r="H335" s="1"/>
      <c r="I335" s="1"/>
      <c r="J335" s="1"/>
      <c r="K335" s="1"/>
      <c r="L335" s="1"/>
      <c r="M335" s="1"/>
      <c r="N335" s="1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25"/>
      <c r="H336" s="1"/>
      <c r="I336" s="1"/>
      <c r="J336" s="1"/>
      <c r="K336" s="1"/>
      <c r="L336" s="1"/>
      <c r="M336" s="1"/>
      <c r="N336" s="1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25"/>
      <c r="H337" s="1"/>
      <c r="I337" s="1"/>
      <c r="J337" s="1"/>
      <c r="K337" s="1"/>
      <c r="L337" s="1"/>
      <c r="M337" s="1"/>
      <c r="N337" s="1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25"/>
      <c r="H338" s="1"/>
      <c r="I338" s="1"/>
      <c r="J338" s="1"/>
      <c r="K338" s="1"/>
      <c r="L338" s="1"/>
      <c r="M338" s="1"/>
      <c r="N338" s="1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25"/>
      <c r="H339" s="1"/>
      <c r="I339" s="1"/>
      <c r="J339" s="1"/>
      <c r="K339" s="1"/>
      <c r="L339" s="1"/>
      <c r="M339" s="1"/>
      <c r="N339" s="1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25"/>
      <c r="H340" s="1"/>
      <c r="I340" s="1"/>
      <c r="J340" s="1"/>
      <c r="K340" s="1"/>
      <c r="L340" s="1"/>
      <c r="M340" s="1"/>
      <c r="N340" s="1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25"/>
      <c r="H341" s="1"/>
      <c r="I341" s="1"/>
      <c r="J341" s="1"/>
      <c r="K341" s="1"/>
      <c r="L341" s="1"/>
      <c r="M341" s="1"/>
      <c r="N341" s="1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25"/>
      <c r="H342" s="1"/>
      <c r="I342" s="1"/>
      <c r="J342" s="1"/>
      <c r="K342" s="1"/>
      <c r="L342" s="1"/>
      <c r="M342" s="1"/>
      <c r="N342" s="1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25"/>
      <c r="H343" s="1"/>
      <c r="I343" s="1"/>
      <c r="J343" s="1"/>
      <c r="K343" s="1"/>
      <c r="L343" s="1"/>
      <c r="M343" s="1"/>
      <c r="N343" s="1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25"/>
      <c r="H344" s="1"/>
      <c r="I344" s="1"/>
      <c r="J344" s="1"/>
      <c r="K344" s="1"/>
      <c r="L344" s="1"/>
      <c r="M344" s="1"/>
      <c r="N344" s="1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25"/>
      <c r="H345" s="1"/>
      <c r="I345" s="1"/>
      <c r="J345" s="1"/>
      <c r="K345" s="1"/>
      <c r="L345" s="1"/>
      <c r="M345" s="1"/>
      <c r="N345" s="1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25"/>
      <c r="H346" s="1"/>
      <c r="I346" s="1"/>
      <c r="J346" s="1"/>
      <c r="K346" s="1"/>
      <c r="L346" s="1"/>
      <c r="M346" s="1"/>
      <c r="N346" s="1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25"/>
      <c r="H347" s="1"/>
      <c r="I347" s="1"/>
      <c r="J347" s="1"/>
      <c r="K347" s="1"/>
      <c r="L347" s="1"/>
      <c r="M347" s="1"/>
      <c r="N347" s="1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25"/>
      <c r="H348" s="1"/>
      <c r="I348" s="1"/>
      <c r="J348" s="1"/>
      <c r="K348" s="1"/>
      <c r="L348" s="1"/>
      <c r="M348" s="1"/>
      <c r="N348" s="1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25"/>
      <c r="H349" s="1"/>
      <c r="I349" s="1"/>
      <c r="J349" s="1"/>
      <c r="K349" s="1"/>
      <c r="L349" s="1"/>
      <c r="M349" s="1"/>
      <c r="N349" s="1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25"/>
      <c r="H350" s="1"/>
      <c r="I350" s="1"/>
      <c r="J350" s="1"/>
      <c r="K350" s="1"/>
      <c r="L350" s="1"/>
      <c r="M350" s="1"/>
      <c r="N350" s="1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25"/>
      <c r="H351" s="1"/>
      <c r="I351" s="1"/>
      <c r="J351" s="1"/>
      <c r="K351" s="1"/>
      <c r="L351" s="1"/>
      <c r="M351" s="1"/>
      <c r="N351" s="1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25"/>
      <c r="H352" s="1"/>
      <c r="I352" s="1"/>
      <c r="J352" s="1"/>
      <c r="K352" s="1"/>
      <c r="L352" s="1"/>
      <c r="M352" s="1"/>
      <c r="N352" s="1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25"/>
      <c r="H353" s="1"/>
      <c r="I353" s="1"/>
      <c r="J353" s="1"/>
      <c r="K353" s="1"/>
      <c r="L353" s="1"/>
      <c r="M353" s="1"/>
      <c r="N353" s="1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25"/>
      <c r="H354" s="1"/>
      <c r="I354" s="1"/>
      <c r="J354" s="1"/>
      <c r="K354" s="1"/>
      <c r="L354" s="1"/>
      <c r="M354" s="1"/>
      <c r="N354" s="1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25"/>
      <c r="H355" s="1"/>
      <c r="I355" s="1"/>
      <c r="J355" s="1"/>
      <c r="K355" s="1"/>
      <c r="L355" s="1"/>
      <c r="M355" s="1"/>
      <c r="N355" s="1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25"/>
      <c r="H356" s="1"/>
      <c r="I356" s="1"/>
      <c r="J356" s="1"/>
      <c r="K356" s="1"/>
      <c r="L356" s="1"/>
      <c r="M356" s="1"/>
      <c r="N356" s="1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25"/>
      <c r="H357" s="1"/>
      <c r="I357" s="1"/>
      <c r="J357" s="1"/>
      <c r="K357" s="1"/>
      <c r="L357" s="1"/>
      <c r="M357" s="1"/>
      <c r="N357" s="1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25"/>
      <c r="H358" s="1"/>
      <c r="I358" s="1"/>
      <c r="J358" s="1"/>
      <c r="K358" s="1"/>
      <c r="L358" s="1"/>
      <c r="M358" s="1"/>
      <c r="N358" s="1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25"/>
      <c r="H359" s="1"/>
      <c r="I359" s="1"/>
      <c r="J359" s="1"/>
      <c r="K359" s="1"/>
      <c r="L359" s="1"/>
      <c r="M359" s="1"/>
      <c r="N359" s="1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25"/>
      <c r="H360" s="1"/>
      <c r="I360" s="1"/>
      <c r="J360" s="1"/>
      <c r="K360" s="1"/>
      <c r="L360" s="1"/>
      <c r="M360" s="1"/>
      <c r="N360" s="1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25"/>
      <c r="H361" s="1"/>
      <c r="I361" s="1"/>
      <c r="J361" s="1"/>
      <c r="K361" s="1"/>
      <c r="L361" s="1"/>
      <c r="M361" s="1"/>
      <c r="N361" s="1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25"/>
      <c r="H362" s="1"/>
      <c r="I362" s="1"/>
      <c r="J362" s="1"/>
      <c r="K362" s="1"/>
      <c r="L362" s="1"/>
      <c r="M362" s="1"/>
      <c r="N362" s="1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25"/>
      <c r="H363" s="1"/>
      <c r="I363" s="1"/>
      <c r="J363" s="1"/>
      <c r="K363" s="1"/>
      <c r="L363" s="1"/>
      <c r="M363" s="1"/>
      <c r="N363" s="1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25"/>
      <c r="H364" s="1"/>
      <c r="I364" s="1"/>
      <c r="J364" s="1"/>
      <c r="K364" s="1"/>
      <c r="L364" s="1"/>
      <c r="M364" s="1"/>
      <c r="N364" s="1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25"/>
      <c r="H365" s="1"/>
      <c r="I365" s="1"/>
      <c r="J365" s="1"/>
      <c r="K365" s="1"/>
      <c r="L365" s="1"/>
      <c r="M365" s="1"/>
      <c r="N365" s="1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25"/>
      <c r="H366" s="1"/>
      <c r="I366" s="1"/>
      <c r="J366" s="1"/>
      <c r="K366" s="1"/>
      <c r="L366" s="1"/>
      <c r="M366" s="1"/>
      <c r="N366" s="1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25"/>
      <c r="H367" s="1"/>
      <c r="I367" s="1"/>
      <c r="J367" s="1"/>
      <c r="K367" s="1"/>
      <c r="L367" s="1"/>
      <c r="M367" s="1"/>
      <c r="N367" s="1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25"/>
      <c r="H368" s="1"/>
      <c r="I368" s="1"/>
      <c r="J368" s="1"/>
      <c r="K368" s="1"/>
      <c r="L368" s="1"/>
      <c r="M368" s="1"/>
      <c r="N368" s="1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25"/>
      <c r="H369" s="1"/>
      <c r="I369" s="1"/>
      <c r="J369" s="1"/>
      <c r="K369" s="1"/>
      <c r="L369" s="1"/>
      <c r="M369" s="1"/>
      <c r="N369" s="1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25"/>
      <c r="H370" s="1"/>
      <c r="I370" s="1"/>
      <c r="J370" s="1"/>
      <c r="K370" s="1"/>
      <c r="L370" s="1"/>
      <c r="M370" s="1"/>
      <c r="N370" s="1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25"/>
      <c r="H371" s="1"/>
      <c r="I371" s="1"/>
      <c r="J371" s="1"/>
      <c r="K371" s="1"/>
      <c r="L371" s="1"/>
      <c r="M371" s="1"/>
      <c r="N371" s="1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25"/>
      <c r="H372" s="1"/>
      <c r="I372" s="1"/>
      <c r="J372" s="1"/>
      <c r="K372" s="1"/>
      <c r="L372" s="1"/>
      <c r="M372" s="1"/>
      <c r="N372" s="1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25"/>
      <c r="H373" s="1"/>
      <c r="I373" s="1"/>
      <c r="J373" s="1"/>
      <c r="K373" s="1"/>
      <c r="L373" s="1"/>
      <c r="M373" s="1"/>
      <c r="N373" s="1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25"/>
      <c r="H374" s="1"/>
      <c r="I374" s="1"/>
      <c r="J374" s="1"/>
      <c r="K374" s="1"/>
      <c r="L374" s="1"/>
      <c r="M374" s="1"/>
      <c r="N374" s="1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25"/>
      <c r="H375" s="1"/>
      <c r="I375" s="1"/>
      <c r="J375" s="1"/>
      <c r="K375" s="1"/>
      <c r="L375" s="1"/>
      <c r="M375" s="1"/>
      <c r="N375" s="1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25"/>
      <c r="H376" s="1"/>
      <c r="I376" s="1"/>
      <c r="J376" s="1"/>
      <c r="K376" s="1"/>
      <c r="L376" s="1"/>
      <c r="M376" s="1"/>
      <c r="N376" s="1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25"/>
      <c r="H377" s="1"/>
      <c r="I377" s="1"/>
      <c r="J377" s="1"/>
      <c r="K377" s="1"/>
      <c r="L377" s="1"/>
      <c r="M377" s="1"/>
      <c r="N377" s="1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25"/>
      <c r="H378" s="1"/>
      <c r="I378" s="1"/>
      <c r="J378" s="1"/>
      <c r="K378" s="1"/>
      <c r="L378" s="1"/>
      <c r="M378" s="1"/>
      <c r="N378" s="1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25"/>
      <c r="H379" s="1"/>
      <c r="I379" s="1"/>
      <c r="J379" s="1"/>
      <c r="K379" s="1"/>
      <c r="L379" s="1"/>
      <c r="M379" s="1"/>
      <c r="N379" s="1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25"/>
      <c r="H380" s="1"/>
      <c r="I380" s="1"/>
      <c r="J380" s="1"/>
      <c r="K380" s="1"/>
      <c r="L380" s="1"/>
      <c r="M380" s="1"/>
      <c r="N380" s="1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25"/>
      <c r="H381" s="1"/>
      <c r="I381" s="1"/>
      <c r="J381" s="1"/>
      <c r="K381" s="1"/>
      <c r="L381" s="1"/>
      <c r="M381" s="1"/>
      <c r="N381" s="1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25"/>
      <c r="H382" s="1"/>
      <c r="I382" s="1"/>
      <c r="J382" s="1"/>
      <c r="K382" s="1"/>
      <c r="L382" s="1"/>
      <c r="M382" s="1"/>
      <c r="N382" s="1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25"/>
      <c r="H383" s="1"/>
      <c r="I383" s="1"/>
      <c r="J383" s="1"/>
      <c r="K383" s="1"/>
      <c r="L383" s="1"/>
      <c r="M383" s="1"/>
      <c r="N383" s="1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25"/>
      <c r="H384" s="1"/>
      <c r="I384" s="1"/>
      <c r="J384" s="1"/>
      <c r="K384" s="1"/>
      <c r="L384" s="1"/>
      <c r="M384" s="1"/>
      <c r="N384" s="1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25"/>
      <c r="H385" s="1"/>
      <c r="I385" s="1"/>
      <c r="J385" s="1"/>
      <c r="K385" s="1"/>
      <c r="L385" s="1"/>
      <c r="M385" s="1"/>
      <c r="N385" s="1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25"/>
      <c r="H386" s="1"/>
      <c r="I386" s="1"/>
      <c r="J386" s="1"/>
      <c r="K386" s="1"/>
      <c r="L386" s="1"/>
      <c r="M386" s="1"/>
      <c r="N386" s="1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25"/>
      <c r="H387" s="1"/>
      <c r="I387" s="1"/>
      <c r="J387" s="1"/>
      <c r="K387" s="1"/>
      <c r="L387" s="1"/>
      <c r="M387" s="1"/>
      <c r="N387" s="1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25"/>
      <c r="H388" s="1"/>
      <c r="I388" s="1"/>
      <c r="J388" s="1"/>
      <c r="K388" s="1"/>
      <c r="L388" s="1"/>
      <c r="M388" s="1"/>
      <c r="N388" s="1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25"/>
      <c r="H389" s="1"/>
      <c r="I389" s="1"/>
      <c r="J389" s="1"/>
      <c r="K389" s="1"/>
      <c r="L389" s="1"/>
      <c r="M389" s="1"/>
      <c r="N389" s="1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25"/>
      <c r="H390" s="1"/>
      <c r="I390" s="1"/>
      <c r="J390" s="1"/>
      <c r="K390" s="1"/>
      <c r="L390" s="1"/>
      <c r="M390" s="1"/>
      <c r="N390" s="1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25"/>
      <c r="H391" s="1"/>
      <c r="I391" s="1"/>
      <c r="J391" s="1"/>
      <c r="K391" s="1"/>
      <c r="L391" s="1"/>
      <c r="M391" s="1"/>
      <c r="N391" s="1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25"/>
      <c r="H392" s="1"/>
      <c r="I392" s="1"/>
      <c r="J392" s="1"/>
      <c r="K392" s="1"/>
      <c r="L392" s="1"/>
      <c r="M392" s="1"/>
      <c r="N392" s="1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25"/>
      <c r="H393" s="1"/>
      <c r="I393" s="1"/>
      <c r="J393" s="1"/>
      <c r="K393" s="1"/>
      <c r="L393" s="1"/>
      <c r="M393" s="1"/>
      <c r="N393" s="1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25"/>
      <c r="H394" s="1"/>
      <c r="I394" s="1"/>
      <c r="J394" s="1"/>
      <c r="K394" s="1"/>
      <c r="L394" s="1"/>
      <c r="M394" s="1"/>
      <c r="N394" s="1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25"/>
      <c r="H395" s="1"/>
      <c r="I395" s="1"/>
      <c r="J395" s="1"/>
      <c r="K395" s="1"/>
      <c r="L395" s="1"/>
      <c r="M395" s="1"/>
      <c r="N395" s="1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25"/>
      <c r="H396" s="1"/>
      <c r="I396" s="1"/>
      <c r="J396" s="1"/>
      <c r="K396" s="1"/>
      <c r="L396" s="1"/>
      <c r="M396" s="1"/>
      <c r="N396" s="1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25"/>
      <c r="H397" s="1"/>
      <c r="I397" s="1"/>
      <c r="J397" s="1"/>
      <c r="K397" s="1"/>
      <c r="L397" s="1"/>
      <c r="M397" s="1"/>
      <c r="N397" s="1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25"/>
      <c r="H398" s="1"/>
      <c r="I398" s="1"/>
      <c r="J398" s="1"/>
      <c r="K398" s="1"/>
      <c r="L398" s="1"/>
      <c r="M398" s="1"/>
      <c r="N398" s="1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25"/>
      <c r="H399" s="1"/>
      <c r="I399" s="1"/>
      <c r="J399" s="1"/>
      <c r="K399" s="1"/>
      <c r="L399" s="1"/>
      <c r="M399" s="1"/>
      <c r="N399" s="1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25"/>
      <c r="H400" s="1"/>
      <c r="I400" s="1"/>
      <c r="J400" s="1"/>
      <c r="K400" s="1"/>
      <c r="L400" s="1"/>
      <c r="M400" s="1"/>
      <c r="N400" s="1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25"/>
      <c r="H401" s="1"/>
      <c r="I401" s="1"/>
      <c r="J401" s="1"/>
      <c r="K401" s="1"/>
      <c r="L401" s="1"/>
      <c r="M401" s="1"/>
      <c r="N401" s="1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25"/>
      <c r="H402" s="1"/>
      <c r="I402" s="1"/>
      <c r="J402" s="1"/>
      <c r="K402" s="1"/>
      <c r="L402" s="1"/>
      <c r="M402" s="1"/>
      <c r="N402" s="1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25"/>
      <c r="H403" s="1"/>
      <c r="I403" s="1"/>
      <c r="J403" s="1"/>
      <c r="K403" s="1"/>
      <c r="L403" s="1"/>
      <c r="M403" s="1"/>
      <c r="N403" s="1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25"/>
      <c r="H404" s="1"/>
      <c r="I404" s="1"/>
      <c r="J404" s="1"/>
      <c r="K404" s="1"/>
      <c r="L404" s="1"/>
      <c r="M404" s="1"/>
      <c r="N404" s="1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25"/>
      <c r="H405" s="1"/>
      <c r="I405" s="1"/>
      <c r="J405" s="1"/>
      <c r="K405" s="1"/>
      <c r="L405" s="1"/>
      <c r="M405" s="1"/>
      <c r="N405" s="1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25"/>
      <c r="H406" s="1"/>
      <c r="I406" s="1"/>
      <c r="J406" s="1"/>
      <c r="K406" s="1"/>
      <c r="L406" s="1"/>
      <c r="M406" s="1"/>
      <c r="N406" s="1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25"/>
      <c r="H407" s="1"/>
      <c r="I407" s="1"/>
      <c r="J407" s="1"/>
      <c r="K407" s="1"/>
      <c r="L407" s="1"/>
      <c r="M407" s="1"/>
      <c r="N407" s="1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25"/>
      <c r="H408" s="1"/>
      <c r="I408" s="1"/>
      <c r="J408" s="1"/>
      <c r="K408" s="1"/>
      <c r="L408" s="1"/>
      <c r="M408" s="1"/>
      <c r="N408" s="1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25"/>
      <c r="H409" s="1"/>
      <c r="I409" s="1"/>
      <c r="J409" s="1"/>
      <c r="K409" s="1"/>
      <c r="L409" s="1"/>
      <c r="M409" s="1"/>
      <c r="N409" s="1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25"/>
      <c r="H410" s="1"/>
      <c r="I410" s="1"/>
      <c r="J410" s="1"/>
      <c r="K410" s="1"/>
      <c r="L410" s="1"/>
      <c r="M410" s="1"/>
      <c r="N410" s="1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25"/>
      <c r="H411" s="1"/>
      <c r="I411" s="1"/>
      <c r="J411" s="1"/>
      <c r="K411" s="1"/>
      <c r="L411" s="1"/>
      <c r="M411" s="1"/>
      <c r="N411" s="1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25"/>
      <c r="H412" s="1"/>
      <c r="I412" s="1"/>
      <c r="J412" s="1"/>
      <c r="K412" s="1"/>
      <c r="L412" s="1"/>
      <c r="M412" s="1"/>
      <c r="N412" s="1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25"/>
      <c r="H413" s="1"/>
      <c r="I413" s="1"/>
      <c r="J413" s="1"/>
      <c r="K413" s="1"/>
      <c r="L413" s="1"/>
      <c r="M413" s="1"/>
      <c r="N413" s="1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25"/>
      <c r="H414" s="1"/>
      <c r="I414" s="1"/>
      <c r="J414" s="1"/>
      <c r="K414" s="1"/>
      <c r="L414" s="1"/>
      <c r="M414" s="1"/>
      <c r="N414" s="1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25"/>
      <c r="H415" s="1"/>
      <c r="I415" s="1"/>
      <c r="J415" s="1"/>
      <c r="K415" s="1"/>
      <c r="L415" s="1"/>
      <c r="M415" s="1"/>
      <c r="N415" s="1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25"/>
      <c r="H416" s="1"/>
      <c r="I416" s="1"/>
      <c r="J416" s="1"/>
      <c r="K416" s="1"/>
      <c r="L416" s="1"/>
      <c r="M416" s="1"/>
      <c r="N416" s="1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25"/>
      <c r="H417" s="1"/>
      <c r="I417" s="1"/>
      <c r="J417" s="1"/>
      <c r="K417" s="1"/>
      <c r="L417" s="1"/>
      <c r="M417" s="1"/>
      <c r="N417" s="1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25"/>
      <c r="H418" s="1"/>
      <c r="I418" s="1"/>
      <c r="J418" s="1"/>
      <c r="K418" s="1"/>
      <c r="L418" s="1"/>
      <c r="M418" s="1"/>
      <c r="N418" s="1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25"/>
      <c r="H419" s="1"/>
      <c r="I419" s="1"/>
      <c r="J419" s="1"/>
      <c r="K419" s="1"/>
      <c r="L419" s="1"/>
      <c r="M419" s="1"/>
      <c r="N419" s="1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25"/>
      <c r="H420" s="1"/>
      <c r="I420" s="1"/>
      <c r="J420" s="1"/>
      <c r="K420" s="1"/>
      <c r="L420" s="1"/>
      <c r="M420" s="1"/>
      <c r="N420" s="1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25"/>
      <c r="H421" s="1"/>
      <c r="I421" s="1"/>
      <c r="J421" s="1"/>
      <c r="K421" s="1"/>
      <c r="L421" s="1"/>
      <c r="M421" s="1"/>
      <c r="N421" s="1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25"/>
      <c r="H422" s="1"/>
      <c r="I422" s="1"/>
      <c r="J422" s="1"/>
      <c r="K422" s="1"/>
      <c r="L422" s="1"/>
      <c r="M422" s="1"/>
      <c r="N422" s="1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25"/>
      <c r="H423" s="1"/>
      <c r="I423" s="1"/>
      <c r="J423" s="1"/>
      <c r="K423" s="1"/>
      <c r="L423" s="1"/>
      <c r="M423" s="1"/>
      <c r="N423" s="1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25"/>
      <c r="H424" s="1"/>
      <c r="I424" s="1"/>
      <c r="J424" s="1"/>
      <c r="K424" s="1"/>
      <c r="L424" s="1"/>
      <c r="M424" s="1"/>
      <c r="N424" s="1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25"/>
      <c r="H425" s="1"/>
      <c r="I425" s="1"/>
      <c r="J425" s="1"/>
      <c r="K425" s="1"/>
      <c r="L425" s="1"/>
      <c r="M425" s="1"/>
      <c r="N425" s="1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25"/>
      <c r="H426" s="1"/>
      <c r="I426" s="1"/>
      <c r="J426" s="1"/>
      <c r="K426" s="1"/>
      <c r="L426" s="1"/>
      <c r="M426" s="1"/>
      <c r="N426" s="1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25"/>
      <c r="H427" s="1"/>
      <c r="I427" s="1"/>
      <c r="J427" s="1"/>
      <c r="K427" s="1"/>
      <c r="L427" s="1"/>
      <c r="M427" s="1"/>
      <c r="N427" s="1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25"/>
      <c r="H428" s="1"/>
      <c r="I428" s="1"/>
      <c r="J428" s="1"/>
      <c r="K428" s="1"/>
      <c r="L428" s="1"/>
      <c r="M428" s="1"/>
      <c r="N428" s="1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25"/>
      <c r="H429" s="1"/>
      <c r="I429" s="1"/>
      <c r="J429" s="1"/>
      <c r="K429" s="1"/>
      <c r="L429" s="1"/>
      <c r="M429" s="1"/>
      <c r="N429" s="1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25"/>
      <c r="H430" s="1"/>
      <c r="I430" s="1"/>
      <c r="J430" s="1"/>
      <c r="K430" s="1"/>
      <c r="L430" s="1"/>
      <c r="M430" s="1"/>
      <c r="N430" s="1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25"/>
      <c r="H431" s="1"/>
      <c r="I431" s="1"/>
      <c r="J431" s="1"/>
      <c r="K431" s="1"/>
      <c r="L431" s="1"/>
      <c r="M431" s="1"/>
      <c r="N431" s="1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25"/>
      <c r="H432" s="1"/>
      <c r="I432" s="1"/>
      <c r="J432" s="1"/>
      <c r="K432" s="1"/>
      <c r="L432" s="1"/>
      <c r="M432" s="1"/>
      <c r="N432" s="1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25"/>
      <c r="H433" s="1"/>
      <c r="I433" s="1"/>
      <c r="J433" s="1"/>
      <c r="K433" s="1"/>
      <c r="L433" s="1"/>
      <c r="M433" s="1"/>
      <c r="N433" s="1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25"/>
      <c r="H434" s="1"/>
      <c r="I434" s="1"/>
      <c r="J434" s="1"/>
      <c r="K434" s="1"/>
      <c r="L434" s="1"/>
      <c r="M434" s="1"/>
      <c r="N434" s="1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25"/>
      <c r="H435" s="1"/>
      <c r="I435" s="1"/>
      <c r="J435" s="1"/>
      <c r="K435" s="1"/>
      <c r="L435" s="1"/>
      <c r="M435" s="1"/>
      <c r="N435" s="1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25"/>
      <c r="H436" s="1"/>
      <c r="I436" s="1"/>
      <c r="J436" s="1"/>
      <c r="K436" s="1"/>
      <c r="L436" s="1"/>
      <c r="M436" s="1"/>
      <c r="N436" s="1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25"/>
      <c r="H437" s="1"/>
      <c r="I437" s="1"/>
      <c r="J437" s="1"/>
      <c r="K437" s="1"/>
      <c r="L437" s="1"/>
      <c r="M437" s="1"/>
      <c r="N437" s="1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25"/>
      <c r="H438" s="1"/>
      <c r="I438" s="1"/>
      <c r="J438" s="1"/>
      <c r="K438" s="1"/>
      <c r="L438" s="1"/>
      <c r="M438" s="1"/>
      <c r="N438" s="1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25"/>
      <c r="H439" s="1"/>
      <c r="I439" s="1"/>
      <c r="J439" s="1"/>
      <c r="K439" s="1"/>
      <c r="L439" s="1"/>
      <c r="M439" s="1"/>
      <c r="N439" s="1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25"/>
      <c r="H440" s="1"/>
      <c r="I440" s="1"/>
      <c r="J440" s="1"/>
      <c r="K440" s="1"/>
      <c r="L440" s="1"/>
      <c r="M440" s="1"/>
      <c r="N440" s="1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25"/>
      <c r="H441" s="1"/>
      <c r="I441" s="1"/>
      <c r="J441" s="1"/>
      <c r="K441" s="1"/>
      <c r="L441" s="1"/>
      <c r="M441" s="1"/>
      <c r="N441" s="1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25"/>
      <c r="H442" s="1"/>
      <c r="I442" s="1"/>
      <c r="J442" s="1"/>
      <c r="K442" s="1"/>
      <c r="L442" s="1"/>
      <c r="M442" s="1"/>
      <c r="N442" s="1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25"/>
      <c r="H443" s="1"/>
      <c r="I443" s="1"/>
      <c r="J443" s="1"/>
      <c r="K443" s="1"/>
      <c r="L443" s="1"/>
      <c r="M443" s="1"/>
      <c r="N443" s="1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25"/>
      <c r="H444" s="1"/>
      <c r="I444" s="1"/>
      <c r="J444" s="1"/>
      <c r="K444" s="1"/>
      <c r="L444" s="1"/>
      <c r="M444" s="1"/>
      <c r="N444" s="1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25"/>
      <c r="H445" s="1"/>
      <c r="I445" s="1"/>
      <c r="J445" s="1"/>
      <c r="K445" s="1"/>
      <c r="L445" s="1"/>
      <c r="M445" s="1"/>
      <c r="N445" s="1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25"/>
      <c r="H446" s="1"/>
      <c r="I446" s="1"/>
      <c r="J446" s="1"/>
      <c r="K446" s="1"/>
      <c r="L446" s="1"/>
      <c r="M446" s="1"/>
      <c r="N446" s="1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25"/>
      <c r="H447" s="1"/>
      <c r="I447" s="1"/>
      <c r="J447" s="1"/>
      <c r="K447" s="1"/>
      <c r="L447" s="1"/>
      <c r="M447" s="1"/>
      <c r="N447" s="1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25"/>
      <c r="H448" s="1"/>
      <c r="I448" s="1"/>
      <c r="J448" s="1"/>
      <c r="K448" s="1"/>
      <c r="L448" s="1"/>
      <c r="M448" s="1"/>
      <c r="N448" s="1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25"/>
      <c r="H449" s="1"/>
      <c r="I449" s="1"/>
      <c r="J449" s="1"/>
      <c r="K449" s="1"/>
      <c r="L449" s="1"/>
      <c r="M449" s="1"/>
      <c r="N449" s="1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25"/>
      <c r="H450" s="1"/>
      <c r="I450" s="1"/>
      <c r="J450" s="1"/>
      <c r="K450" s="1"/>
      <c r="L450" s="1"/>
      <c r="M450" s="1"/>
      <c r="N450" s="1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25"/>
      <c r="H451" s="1"/>
      <c r="I451" s="1"/>
      <c r="J451" s="1"/>
      <c r="K451" s="1"/>
      <c r="L451" s="1"/>
      <c r="M451" s="1"/>
      <c r="N451" s="1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25"/>
      <c r="H452" s="1"/>
      <c r="I452" s="1"/>
      <c r="J452" s="1"/>
      <c r="K452" s="1"/>
      <c r="L452" s="1"/>
      <c r="M452" s="1"/>
      <c r="N452" s="1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25"/>
      <c r="H453" s="1"/>
      <c r="I453" s="1"/>
      <c r="J453" s="1"/>
      <c r="K453" s="1"/>
      <c r="L453" s="1"/>
      <c r="M453" s="1"/>
      <c r="N453" s="1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25"/>
      <c r="H454" s="1"/>
      <c r="I454" s="1"/>
      <c r="J454" s="1"/>
      <c r="K454" s="1"/>
      <c r="L454" s="1"/>
      <c r="M454" s="1"/>
      <c r="N454" s="1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25"/>
      <c r="H455" s="1"/>
      <c r="I455" s="1"/>
      <c r="J455" s="1"/>
      <c r="K455" s="1"/>
      <c r="L455" s="1"/>
      <c r="M455" s="1"/>
      <c r="N455" s="1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25"/>
      <c r="H456" s="1"/>
      <c r="I456" s="1"/>
      <c r="J456" s="1"/>
      <c r="K456" s="1"/>
      <c r="L456" s="1"/>
      <c r="M456" s="1"/>
      <c r="N456" s="1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25"/>
      <c r="H457" s="1"/>
      <c r="I457" s="1"/>
      <c r="J457" s="1"/>
      <c r="K457" s="1"/>
      <c r="L457" s="1"/>
      <c r="M457" s="1"/>
      <c r="N457" s="1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25"/>
      <c r="H458" s="1"/>
      <c r="I458" s="1"/>
      <c r="J458" s="1"/>
      <c r="K458" s="1"/>
      <c r="L458" s="1"/>
      <c r="M458" s="1"/>
      <c r="N458" s="1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25"/>
      <c r="H459" s="1"/>
      <c r="I459" s="1"/>
      <c r="J459" s="1"/>
      <c r="K459" s="1"/>
      <c r="L459" s="1"/>
      <c r="M459" s="1"/>
      <c r="N459" s="1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25"/>
      <c r="H460" s="1"/>
      <c r="I460" s="1"/>
      <c r="J460" s="1"/>
      <c r="K460" s="1"/>
      <c r="L460" s="1"/>
      <c r="M460" s="1"/>
      <c r="N460" s="1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25"/>
      <c r="H461" s="1"/>
      <c r="I461" s="1"/>
      <c r="J461" s="1"/>
      <c r="K461" s="1"/>
      <c r="L461" s="1"/>
      <c r="M461" s="1"/>
      <c r="N461" s="1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25"/>
      <c r="H462" s="1"/>
      <c r="I462" s="1"/>
      <c r="J462" s="1"/>
      <c r="K462" s="1"/>
      <c r="L462" s="1"/>
      <c r="M462" s="1"/>
      <c r="N462" s="1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25"/>
      <c r="H463" s="1"/>
      <c r="I463" s="1"/>
      <c r="J463" s="1"/>
      <c r="K463" s="1"/>
      <c r="L463" s="1"/>
      <c r="M463" s="1"/>
      <c r="N463" s="1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25"/>
      <c r="H464" s="1"/>
      <c r="I464" s="1"/>
      <c r="J464" s="1"/>
      <c r="K464" s="1"/>
      <c r="L464" s="1"/>
      <c r="M464" s="1"/>
      <c r="N464" s="1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25"/>
      <c r="H465" s="1"/>
      <c r="I465" s="1"/>
      <c r="J465" s="1"/>
      <c r="K465" s="1"/>
      <c r="L465" s="1"/>
      <c r="M465" s="1"/>
      <c r="N465" s="1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25"/>
      <c r="H466" s="1"/>
      <c r="I466" s="1"/>
      <c r="J466" s="1"/>
      <c r="K466" s="1"/>
      <c r="L466" s="1"/>
      <c r="M466" s="1"/>
      <c r="N466" s="1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25"/>
      <c r="H467" s="1"/>
      <c r="I467" s="1"/>
      <c r="J467" s="1"/>
      <c r="K467" s="1"/>
      <c r="L467" s="1"/>
      <c r="M467" s="1"/>
      <c r="N467" s="1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25"/>
      <c r="H468" s="1"/>
      <c r="I468" s="1"/>
      <c r="J468" s="1"/>
      <c r="K468" s="1"/>
      <c r="L468" s="1"/>
      <c r="M468" s="1"/>
      <c r="N468" s="1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25"/>
      <c r="H469" s="1"/>
      <c r="I469" s="1"/>
      <c r="J469" s="1"/>
      <c r="K469" s="1"/>
      <c r="L469" s="1"/>
      <c r="M469" s="1"/>
      <c r="N469" s="1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25"/>
      <c r="H470" s="1"/>
      <c r="I470" s="1"/>
      <c r="J470" s="1"/>
      <c r="K470" s="1"/>
      <c r="L470" s="1"/>
      <c r="M470" s="1"/>
      <c r="N470" s="1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25"/>
      <c r="H471" s="1"/>
      <c r="I471" s="1"/>
      <c r="J471" s="1"/>
      <c r="K471" s="1"/>
      <c r="L471" s="1"/>
      <c r="M471" s="1"/>
      <c r="N471" s="1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25"/>
      <c r="H472" s="1"/>
      <c r="I472" s="1"/>
      <c r="J472" s="1"/>
      <c r="K472" s="1"/>
      <c r="L472" s="1"/>
      <c r="M472" s="1"/>
      <c r="N472" s="1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25"/>
      <c r="H473" s="1"/>
      <c r="I473" s="1"/>
      <c r="J473" s="1"/>
      <c r="K473" s="1"/>
      <c r="L473" s="1"/>
      <c r="M473" s="1"/>
      <c r="N473" s="1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25"/>
      <c r="H474" s="1"/>
      <c r="I474" s="1"/>
      <c r="J474" s="1"/>
      <c r="K474" s="1"/>
      <c r="L474" s="1"/>
      <c r="M474" s="1"/>
      <c r="N474" s="1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25"/>
      <c r="H475" s="1"/>
      <c r="I475" s="1"/>
      <c r="J475" s="1"/>
      <c r="K475" s="1"/>
      <c r="L475" s="1"/>
      <c r="M475" s="1"/>
      <c r="N475" s="1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25"/>
      <c r="H476" s="1"/>
      <c r="I476" s="1"/>
      <c r="J476" s="1"/>
      <c r="K476" s="1"/>
      <c r="L476" s="1"/>
      <c r="M476" s="1"/>
      <c r="N476" s="1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25"/>
      <c r="H477" s="1"/>
      <c r="I477" s="1"/>
      <c r="J477" s="1"/>
      <c r="K477" s="1"/>
      <c r="L477" s="1"/>
      <c r="M477" s="1"/>
      <c r="N477" s="1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25"/>
      <c r="H478" s="1"/>
      <c r="I478" s="1"/>
      <c r="J478" s="1"/>
      <c r="K478" s="1"/>
      <c r="L478" s="1"/>
      <c r="M478" s="1"/>
      <c r="N478" s="1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25"/>
      <c r="H479" s="1"/>
      <c r="I479" s="1"/>
      <c r="J479" s="1"/>
      <c r="K479" s="1"/>
      <c r="L479" s="1"/>
      <c r="M479" s="1"/>
      <c r="N479" s="1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25"/>
      <c r="H480" s="1"/>
      <c r="I480" s="1"/>
      <c r="J480" s="1"/>
      <c r="K480" s="1"/>
      <c r="L480" s="1"/>
      <c r="M480" s="1"/>
      <c r="N480" s="1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25"/>
      <c r="H481" s="1"/>
      <c r="I481" s="1"/>
      <c r="J481" s="1"/>
      <c r="K481" s="1"/>
      <c r="L481" s="1"/>
      <c r="M481" s="1"/>
      <c r="N481" s="1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25"/>
      <c r="H482" s="1"/>
      <c r="I482" s="1"/>
      <c r="J482" s="1"/>
      <c r="K482" s="1"/>
      <c r="L482" s="1"/>
      <c r="M482" s="1"/>
      <c r="N482" s="1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25"/>
      <c r="H483" s="1"/>
      <c r="I483" s="1"/>
      <c r="J483" s="1"/>
      <c r="K483" s="1"/>
      <c r="L483" s="1"/>
      <c r="M483" s="1"/>
      <c r="N483" s="1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25"/>
      <c r="H484" s="1"/>
      <c r="I484" s="1"/>
      <c r="J484" s="1"/>
      <c r="K484" s="1"/>
      <c r="L484" s="1"/>
      <c r="M484" s="1"/>
      <c r="N484" s="1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25"/>
      <c r="H485" s="1"/>
      <c r="I485" s="1"/>
      <c r="J485" s="1"/>
      <c r="K485" s="1"/>
      <c r="L485" s="1"/>
      <c r="M485" s="1"/>
      <c r="N485" s="1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25"/>
      <c r="H486" s="1"/>
      <c r="I486" s="1"/>
      <c r="J486" s="1"/>
      <c r="K486" s="1"/>
      <c r="L486" s="1"/>
      <c r="M486" s="1"/>
      <c r="N486" s="1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25"/>
      <c r="H487" s="1"/>
      <c r="I487" s="1"/>
      <c r="J487" s="1"/>
      <c r="K487" s="1"/>
      <c r="L487" s="1"/>
      <c r="M487" s="1"/>
      <c r="N487" s="1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25"/>
      <c r="H488" s="1"/>
      <c r="I488" s="1"/>
      <c r="J488" s="1"/>
      <c r="K488" s="1"/>
      <c r="L488" s="1"/>
      <c r="M488" s="1"/>
      <c r="N488" s="1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25"/>
      <c r="H489" s="1"/>
      <c r="I489" s="1"/>
      <c r="J489" s="1"/>
      <c r="K489" s="1"/>
      <c r="L489" s="1"/>
      <c r="M489" s="1"/>
      <c r="N489" s="1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25"/>
      <c r="H490" s="1"/>
      <c r="I490" s="1"/>
      <c r="J490" s="1"/>
      <c r="K490" s="1"/>
      <c r="L490" s="1"/>
      <c r="M490" s="1"/>
      <c r="N490" s="1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25"/>
      <c r="H491" s="1"/>
      <c r="I491" s="1"/>
      <c r="J491" s="1"/>
      <c r="K491" s="1"/>
      <c r="L491" s="1"/>
      <c r="M491" s="1"/>
      <c r="N491" s="1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25"/>
      <c r="H492" s="1"/>
      <c r="I492" s="1"/>
      <c r="J492" s="1"/>
      <c r="K492" s="1"/>
      <c r="L492" s="1"/>
      <c r="M492" s="1"/>
      <c r="N492" s="1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25"/>
      <c r="H493" s="1"/>
      <c r="I493" s="1"/>
      <c r="J493" s="1"/>
      <c r="K493" s="1"/>
      <c r="L493" s="1"/>
      <c r="M493" s="1"/>
      <c r="N493" s="1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25"/>
      <c r="H494" s="1"/>
      <c r="I494" s="1"/>
      <c r="J494" s="1"/>
      <c r="K494" s="1"/>
      <c r="L494" s="1"/>
      <c r="M494" s="1"/>
      <c r="N494" s="1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25"/>
      <c r="H495" s="1"/>
      <c r="I495" s="1"/>
      <c r="J495" s="1"/>
      <c r="K495" s="1"/>
      <c r="L495" s="1"/>
      <c r="M495" s="1"/>
      <c r="N495" s="1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25"/>
      <c r="H496" s="1"/>
      <c r="I496" s="1"/>
      <c r="J496" s="1"/>
      <c r="K496" s="1"/>
      <c r="L496" s="1"/>
      <c r="M496" s="1"/>
      <c r="N496" s="1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25"/>
      <c r="H497" s="1"/>
      <c r="I497" s="1"/>
      <c r="J497" s="1"/>
      <c r="K497" s="1"/>
      <c r="L497" s="1"/>
      <c r="M497" s="1"/>
      <c r="N497" s="1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25"/>
      <c r="H498" s="1"/>
      <c r="I498" s="1"/>
      <c r="J498" s="1"/>
      <c r="K498" s="1"/>
      <c r="L498" s="1"/>
      <c r="M498" s="1"/>
      <c r="N498" s="1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25"/>
      <c r="H499" s="1"/>
      <c r="I499" s="1"/>
      <c r="J499" s="1"/>
      <c r="K499" s="1"/>
      <c r="L499" s="1"/>
      <c r="M499" s="1"/>
      <c r="N499" s="1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25"/>
      <c r="H500" s="1"/>
      <c r="I500" s="1"/>
      <c r="J500" s="1"/>
      <c r="K500" s="1"/>
      <c r="L500" s="1"/>
      <c r="M500" s="1"/>
      <c r="N500" s="1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25"/>
      <c r="H501" s="1"/>
      <c r="I501" s="1"/>
      <c r="J501" s="1"/>
      <c r="K501" s="1"/>
      <c r="L501" s="1"/>
      <c r="M501" s="1"/>
      <c r="N501" s="1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25"/>
      <c r="H502" s="1"/>
      <c r="I502" s="1"/>
      <c r="J502" s="1"/>
      <c r="K502" s="1"/>
      <c r="L502" s="1"/>
      <c r="M502" s="1"/>
      <c r="N502" s="1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25"/>
      <c r="H503" s="1"/>
      <c r="I503" s="1"/>
      <c r="J503" s="1"/>
      <c r="K503" s="1"/>
      <c r="L503" s="1"/>
      <c r="M503" s="1"/>
      <c r="N503" s="1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25"/>
      <c r="H504" s="1"/>
      <c r="I504" s="1"/>
      <c r="J504" s="1"/>
      <c r="K504" s="1"/>
      <c r="L504" s="1"/>
      <c r="M504" s="1"/>
      <c r="N504" s="1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25"/>
      <c r="H505" s="1"/>
      <c r="I505" s="1"/>
      <c r="J505" s="1"/>
      <c r="K505" s="1"/>
      <c r="L505" s="1"/>
      <c r="M505" s="1"/>
      <c r="N505" s="1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25"/>
      <c r="H506" s="1"/>
      <c r="I506" s="1"/>
      <c r="J506" s="1"/>
      <c r="K506" s="1"/>
      <c r="L506" s="1"/>
      <c r="M506" s="1"/>
      <c r="N506" s="1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25"/>
      <c r="H507" s="1"/>
      <c r="I507" s="1"/>
      <c r="J507" s="1"/>
      <c r="K507" s="1"/>
      <c r="L507" s="1"/>
      <c r="M507" s="1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25"/>
      <c r="H508" s="1"/>
      <c r="I508" s="1"/>
      <c r="J508" s="1"/>
      <c r="K508" s="1"/>
      <c r="L508" s="1"/>
      <c r="M508" s="1"/>
      <c r="N508" s="1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25"/>
      <c r="H509" s="1"/>
      <c r="I509" s="1"/>
      <c r="J509" s="1"/>
      <c r="K509" s="1"/>
      <c r="L509" s="1"/>
      <c r="M509" s="1"/>
      <c r="N509" s="1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25"/>
      <c r="H510" s="1"/>
      <c r="I510" s="1"/>
      <c r="J510" s="1"/>
      <c r="K510" s="1"/>
      <c r="L510" s="1"/>
      <c r="M510" s="1"/>
      <c r="N510" s="1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25"/>
      <c r="H511" s="1"/>
      <c r="I511" s="1"/>
      <c r="J511" s="1"/>
      <c r="K511" s="1"/>
      <c r="L511" s="1"/>
      <c r="M511" s="1"/>
      <c r="N511" s="1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25"/>
      <c r="H512" s="1"/>
      <c r="I512" s="1"/>
      <c r="J512" s="1"/>
      <c r="K512" s="1"/>
      <c r="L512" s="1"/>
      <c r="M512" s="1"/>
      <c r="N512" s="1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25"/>
      <c r="H513" s="1"/>
      <c r="I513" s="1"/>
      <c r="J513" s="1"/>
      <c r="K513" s="1"/>
      <c r="L513" s="1"/>
      <c r="M513" s="1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25"/>
      <c r="H514" s="1"/>
      <c r="I514" s="1"/>
      <c r="J514" s="1"/>
      <c r="K514" s="1"/>
      <c r="L514" s="1"/>
      <c r="M514" s="1"/>
      <c r="N514" s="1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25"/>
      <c r="H515" s="1"/>
      <c r="I515" s="1"/>
      <c r="J515" s="1"/>
      <c r="K515" s="1"/>
      <c r="L515" s="1"/>
      <c r="M515" s="1"/>
      <c r="N515" s="1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25"/>
      <c r="H516" s="1"/>
      <c r="I516" s="1"/>
      <c r="J516" s="1"/>
      <c r="K516" s="1"/>
      <c r="L516" s="1"/>
      <c r="M516" s="1"/>
      <c r="N516" s="1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25"/>
      <c r="H517" s="1"/>
      <c r="I517" s="1"/>
      <c r="J517" s="1"/>
      <c r="K517" s="1"/>
      <c r="L517" s="1"/>
      <c r="M517" s="1"/>
      <c r="N517" s="1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25"/>
      <c r="H518" s="1"/>
      <c r="I518" s="1"/>
      <c r="J518" s="1"/>
      <c r="K518" s="1"/>
      <c r="L518" s="1"/>
      <c r="M518" s="1"/>
      <c r="N518" s="1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25"/>
      <c r="H519" s="1"/>
      <c r="I519" s="1"/>
      <c r="J519" s="1"/>
      <c r="K519" s="1"/>
      <c r="L519" s="1"/>
      <c r="M519" s="1"/>
      <c r="N519" s="1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25"/>
      <c r="H520" s="1"/>
      <c r="I520" s="1"/>
      <c r="J520" s="1"/>
      <c r="K520" s="1"/>
      <c r="L520" s="1"/>
      <c r="M520" s="1"/>
      <c r="N520" s="1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25"/>
      <c r="H521" s="1"/>
      <c r="I521" s="1"/>
      <c r="J521" s="1"/>
      <c r="K521" s="1"/>
      <c r="L521" s="1"/>
      <c r="M521" s="1"/>
      <c r="N521" s="1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25"/>
      <c r="H522" s="1"/>
      <c r="I522" s="1"/>
      <c r="J522" s="1"/>
      <c r="K522" s="1"/>
      <c r="L522" s="1"/>
      <c r="M522" s="1"/>
      <c r="N522" s="1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25"/>
      <c r="H523" s="1"/>
      <c r="I523" s="1"/>
      <c r="J523" s="1"/>
      <c r="K523" s="1"/>
      <c r="L523" s="1"/>
      <c r="M523" s="1"/>
      <c r="N523" s="1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25"/>
      <c r="H524" s="1"/>
      <c r="I524" s="1"/>
      <c r="J524" s="1"/>
      <c r="K524" s="1"/>
      <c r="L524" s="1"/>
      <c r="M524" s="1"/>
      <c r="N524" s="1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25"/>
      <c r="H525" s="1"/>
      <c r="I525" s="1"/>
      <c r="J525" s="1"/>
      <c r="K525" s="1"/>
      <c r="L525" s="1"/>
      <c r="M525" s="1"/>
      <c r="N525" s="1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25"/>
      <c r="H526" s="1"/>
      <c r="I526" s="1"/>
      <c r="J526" s="1"/>
      <c r="K526" s="1"/>
      <c r="L526" s="1"/>
      <c r="M526" s="1"/>
      <c r="N526" s="1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25"/>
      <c r="H527" s="1"/>
      <c r="I527" s="1"/>
      <c r="J527" s="1"/>
      <c r="K527" s="1"/>
      <c r="L527" s="1"/>
      <c r="M527" s="1"/>
      <c r="N527" s="1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25"/>
      <c r="H528" s="1"/>
      <c r="I528" s="1"/>
      <c r="J528" s="1"/>
      <c r="K528" s="1"/>
      <c r="L528" s="1"/>
      <c r="M528" s="1"/>
      <c r="N528" s="1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25"/>
      <c r="H529" s="1"/>
      <c r="I529" s="1"/>
      <c r="J529" s="1"/>
      <c r="K529" s="1"/>
      <c r="L529" s="1"/>
      <c r="M529" s="1"/>
      <c r="N529" s="1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25"/>
      <c r="H530" s="1"/>
      <c r="I530" s="1"/>
      <c r="J530" s="1"/>
      <c r="K530" s="1"/>
      <c r="L530" s="1"/>
      <c r="M530" s="1"/>
      <c r="N530" s="1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25"/>
      <c r="H531" s="1"/>
      <c r="I531" s="1"/>
      <c r="J531" s="1"/>
      <c r="K531" s="1"/>
      <c r="L531" s="1"/>
      <c r="M531" s="1"/>
      <c r="N531" s="1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25"/>
      <c r="H532" s="1"/>
      <c r="I532" s="1"/>
      <c r="J532" s="1"/>
      <c r="K532" s="1"/>
      <c r="L532" s="1"/>
      <c r="M532" s="1"/>
      <c r="N532" s="1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25"/>
      <c r="H533" s="1"/>
      <c r="I533" s="1"/>
      <c r="J533" s="1"/>
      <c r="K533" s="1"/>
      <c r="L533" s="1"/>
      <c r="M533" s="1"/>
      <c r="N533" s="1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25"/>
      <c r="H534" s="1"/>
      <c r="I534" s="1"/>
      <c r="J534" s="1"/>
      <c r="K534" s="1"/>
      <c r="L534" s="1"/>
      <c r="M534" s="1"/>
      <c r="N534" s="1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25"/>
      <c r="H535" s="1"/>
      <c r="I535" s="1"/>
      <c r="J535" s="1"/>
      <c r="K535" s="1"/>
      <c r="L535" s="1"/>
      <c r="M535" s="1"/>
      <c r="N535" s="1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25"/>
      <c r="H536" s="1"/>
      <c r="I536" s="1"/>
      <c r="J536" s="1"/>
      <c r="K536" s="1"/>
      <c r="L536" s="1"/>
      <c r="M536" s="1"/>
      <c r="N536" s="1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25"/>
      <c r="H537" s="1"/>
      <c r="I537" s="1"/>
      <c r="J537" s="1"/>
      <c r="K537" s="1"/>
      <c r="L537" s="1"/>
      <c r="M537" s="1"/>
      <c r="N537" s="1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25"/>
      <c r="H538" s="1"/>
      <c r="I538" s="1"/>
      <c r="J538" s="1"/>
      <c r="K538" s="1"/>
      <c r="L538" s="1"/>
      <c r="M538" s="1"/>
      <c r="N538" s="1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25"/>
      <c r="H539" s="1"/>
      <c r="I539" s="1"/>
      <c r="J539" s="1"/>
      <c r="K539" s="1"/>
      <c r="L539" s="1"/>
      <c r="M539" s="1"/>
      <c r="N539" s="1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25"/>
      <c r="H540" s="1"/>
      <c r="I540" s="1"/>
      <c r="J540" s="1"/>
      <c r="K540" s="1"/>
      <c r="L540" s="1"/>
      <c r="M540" s="1"/>
      <c r="N540" s="1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25"/>
      <c r="H541" s="1"/>
      <c r="I541" s="1"/>
      <c r="J541" s="1"/>
      <c r="K541" s="1"/>
      <c r="L541" s="1"/>
      <c r="M541" s="1"/>
      <c r="N541" s="1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25"/>
      <c r="H542" s="1"/>
      <c r="I542" s="1"/>
      <c r="J542" s="1"/>
      <c r="K542" s="1"/>
      <c r="L542" s="1"/>
      <c r="M542" s="1"/>
      <c r="N542" s="1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25"/>
      <c r="H543" s="1"/>
      <c r="I543" s="1"/>
      <c r="J543" s="1"/>
      <c r="K543" s="1"/>
      <c r="L543" s="1"/>
      <c r="M543" s="1"/>
      <c r="N543" s="1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25"/>
      <c r="H544" s="1"/>
      <c r="I544" s="1"/>
      <c r="J544" s="1"/>
      <c r="K544" s="1"/>
      <c r="L544" s="1"/>
      <c r="M544" s="1"/>
      <c r="N544" s="1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25"/>
      <c r="H545" s="1"/>
      <c r="I545" s="1"/>
      <c r="J545" s="1"/>
      <c r="K545" s="1"/>
      <c r="L545" s="1"/>
      <c r="M545" s="1"/>
      <c r="N545" s="1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25"/>
      <c r="H546" s="1"/>
      <c r="I546" s="1"/>
      <c r="J546" s="1"/>
      <c r="K546" s="1"/>
      <c r="L546" s="1"/>
      <c r="M546" s="1"/>
      <c r="N546" s="1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25"/>
      <c r="H547" s="1"/>
      <c r="I547" s="1"/>
      <c r="J547" s="1"/>
      <c r="K547" s="1"/>
      <c r="L547" s="1"/>
      <c r="M547" s="1"/>
      <c r="N547" s="1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25"/>
      <c r="H548" s="1"/>
      <c r="I548" s="1"/>
      <c r="J548" s="1"/>
      <c r="K548" s="1"/>
      <c r="L548" s="1"/>
      <c r="M548" s="1"/>
      <c r="N548" s="1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25"/>
      <c r="H549" s="1"/>
      <c r="I549" s="1"/>
      <c r="J549" s="1"/>
      <c r="K549" s="1"/>
      <c r="L549" s="1"/>
      <c r="M549" s="1"/>
      <c r="N549" s="1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25"/>
      <c r="H550" s="1"/>
      <c r="I550" s="1"/>
      <c r="J550" s="1"/>
      <c r="K550" s="1"/>
      <c r="L550" s="1"/>
      <c r="M550" s="1"/>
      <c r="N550" s="1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25"/>
      <c r="H551" s="1"/>
      <c r="I551" s="1"/>
      <c r="J551" s="1"/>
      <c r="K551" s="1"/>
      <c r="L551" s="1"/>
      <c r="M551" s="1"/>
      <c r="N551" s="1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25"/>
      <c r="H552" s="1"/>
      <c r="I552" s="1"/>
      <c r="J552" s="1"/>
      <c r="K552" s="1"/>
      <c r="L552" s="1"/>
      <c r="M552" s="1"/>
      <c r="N552" s="1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25"/>
      <c r="H553" s="1"/>
      <c r="I553" s="1"/>
      <c r="J553" s="1"/>
      <c r="K553" s="1"/>
      <c r="L553" s="1"/>
      <c r="M553" s="1"/>
      <c r="N553" s="1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25"/>
      <c r="H554" s="1"/>
      <c r="I554" s="1"/>
      <c r="J554" s="1"/>
      <c r="K554" s="1"/>
      <c r="L554" s="1"/>
      <c r="M554" s="1"/>
      <c r="N554" s="1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25"/>
      <c r="H555" s="1"/>
      <c r="I555" s="1"/>
      <c r="J555" s="1"/>
      <c r="K555" s="1"/>
      <c r="L555" s="1"/>
      <c r="M555" s="1"/>
      <c r="N555" s="1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25"/>
      <c r="H556" s="1"/>
      <c r="I556" s="1"/>
      <c r="J556" s="1"/>
      <c r="K556" s="1"/>
      <c r="L556" s="1"/>
      <c r="M556" s="1"/>
      <c r="N556" s="1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25"/>
      <c r="H557" s="1"/>
      <c r="I557" s="1"/>
      <c r="J557" s="1"/>
      <c r="K557" s="1"/>
      <c r="L557" s="1"/>
      <c r="M557" s="1"/>
      <c r="N557" s="1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25"/>
      <c r="H558" s="1"/>
      <c r="I558" s="1"/>
      <c r="J558" s="1"/>
      <c r="K558" s="1"/>
      <c r="L558" s="1"/>
      <c r="M558" s="1"/>
      <c r="N558" s="1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25"/>
      <c r="H559" s="1"/>
      <c r="I559" s="1"/>
      <c r="J559" s="1"/>
      <c r="K559" s="1"/>
      <c r="L559" s="1"/>
      <c r="M559" s="1"/>
      <c r="N559" s="1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25"/>
      <c r="H560" s="1"/>
      <c r="I560" s="1"/>
      <c r="J560" s="1"/>
      <c r="K560" s="1"/>
      <c r="L560" s="1"/>
      <c r="M560" s="1"/>
      <c r="N560" s="1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25"/>
      <c r="H561" s="1"/>
      <c r="I561" s="1"/>
      <c r="J561" s="1"/>
      <c r="K561" s="1"/>
      <c r="L561" s="1"/>
      <c r="M561" s="1"/>
      <c r="N561" s="1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25"/>
      <c r="H562" s="1"/>
      <c r="I562" s="1"/>
      <c r="J562" s="1"/>
      <c r="K562" s="1"/>
      <c r="L562" s="1"/>
      <c r="M562" s="1"/>
      <c r="N562" s="1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25"/>
      <c r="H563" s="1"/>
      <c r="I563" s="1"/>
      <c r="J563" s="1"/>
      <c r="K563" s="1"/>
      <c r="L563" s="1"/>
      <c r="M563" s="1"/>
      <c r="N563" s="1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25"/>
      <c r="H564" s="1"/>
      <c r="I564" s="1"/>
      <c r="J564" s="1"/>
      <c r="K564" s="1"/>
      <c r="L564" s="1"/>
      <c r="M564" s="1"/>
      <c r="N564" s="1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25"/>
      <c r="H565" s="1"/>
      <c r="I565" s="1"/>
      <c r="J565" s="1"/>
      <c r="K565" s="1"/>
      <c r="L565" s="1"/>
      <c r="M565" s="1"/>
      <c r="N565" s="1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25"/>
      <c r="H566" s="1"/>
      <c r="I566" s="1"/>
      <c r="J566" s="1"/>
      <c r="K566" s="1"/>
      <c r="L566" s="1"/>
      <c r="M566" s="1"/>
      <c r="N566" s="1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25"/>
      <c r="H567" s="1"/>
      <c r="I567" s="1"/>
      <c r="J567" s="1"/>
      <c r="K567" s="1"/>
      <c r="L567" s="1"/>
      <c r="M567" s="1"/>
      <c r="N567" s="1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25"/>
      <c r="H568" s="1"/>
      <c r="I568" s="1"/>
      <c r="J568" s="1"/>
      <c r="K568" s="1"/>
      <c r="L568" s="1"/>
      <c r="M568" s="1"/>
      <c r="N568" s="1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25"/>
      <c r="H569" s="1"/>
      <c r="I569" s="1"/>
      <c r="J569" s="1"/>
      <c r="K569" s="1"/>
      <c r="L569" s="1"/>
      <c r="M569" s="1"/>
      <c r="N569" s="1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25"/>
      <c r="H570" s="1"/>
      <c r="I570" s="1"/>
      <c r="J570" s="1"/>
      <c r="K570" s="1"/>
      <c r="L570" s="1"/>
      <c r="M570" s="1"/>
      <c r="N570" s="1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25"/>
      <c r="H571" s="1"/>
      <c r="I571" s="1"/>
      <c r="J571" s="1"/>
      <c r="K571" s="1"/>
      <c r="L571" s="1"/>
      <c r="M571" s="1"/>
      <c r="N571" s="1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25"/>
      <c r="H572" s="1"/>
      <c r="I572" s="1"/>
      <c r="J572" s="1"/>
      <c r="K572" s="1"/>
      <c r="L572" s="1"/>
      <c r="M572" s="1"/>
      <c r="N572" s="1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25"/>
      <c r="H573" s="1"/>
      <c r="I573" s="1"/>
      <c r="J573" s="1"/>
      <c r="K573" s="1"/>
      <c r="L573" s="1"/>
      <c r="M573" s="1"/>
      <c r="N573" s="1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25"/>
      <c r="H574" s="1"/>
      <c r="I574" s="1"/>
      <c r="J574" s="1"/>
      <c r="K574" s="1"/>
      <c r="L574" s="1"/>
      <c r="M574" s="1"/>
      <c r="N574" s="1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25"/>
      <c r="H575" s="1"/>
      <c r="I575" s="1"/>
      <c r="J575" s="1"/>
      <c r="K575" s="1"/>
      <c r="L575" s="1"/>
      <c r="M575" s="1"/>
      <c r="N575" s="1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25"/>
      <c r="H576" s="1"/>
      <c r="I576" s="1"/>
      <c r="J576" s="1"/>
      <c r="K576" s="1"/>
      <c r="L576" s="1"/>
      <c r="M576" s="1"/>
      <c r="N576" s="1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25"/>
      <c r="H577" s="1"/>
      <c r="I577" s="1"/>
      <c r="J577" s="1"/>
      <c r="K577" s="1"/>
      <c r="L577" s="1"/>
      <c r="M577" s="1"/>
      <c r="N577" s="1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25"/>
      <c r="H578" s="1"/>
      <c r="I578" s="1"/>
      <c r="J578" s="1"/>
      <c r="K578" s="1"/>
      <c r="L578" s="1"/>
      <c r="M578" s="1"/>
      <c r="N578" s="1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25"/>
      <c r="H579" s="1"/>
      <c r="I579" s="1"/>
      <c r="J579" s="1"/>
      <c r="K579" s="1"/>
      <c r="L579" s="1"/>
      <c r="M579" s="1"/>
      <c r="N579" s="1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25"/>
      <c r="H580" s="1"/>
      <c r="I580" s="1"/>
      <c r="J580" s="1"/>
      <c r="K580" s="1"/>
      <c r="L580" s="1"/>
      <c r="M580" s="1"/>
      <c r="N580" s="1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25"/>
      <c r="H581" s="1"/>
      <c r="I581" s="1"/>
      <c r="J581" s="1"/>
      <c r="K581" s="1"/>
      <c r="L581" s="1"/>
      <c r="M581" s="1"/>
      <c r="N581" s="1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25"/>
      <c r="H582" s="1"/>
      <c r="I582" s="1"/>
      <c r="J582" s="1"/>
      <c r="K582" s="1"/>
      <c r="L582" s="1"/>
      <c r="M582" s="1"/>
      <c r="N582" s="1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25"/>
      <c r="H583" s="1"/>
      <c r="I583" s="1"/>
      <c r="J583" s="1"/>
      <c r="K583" s="1"/>
      <c r="L583" s="1"/>
      <c r="M583" s="1"/>
      <c r="N583" s="1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25"/>
      <c r="H584" s="1"/>
      <c r="I584" s="1"/>
      <c r="J584" s="1"/>
      <c r="K584" s="1"/>
      <c r="L584" s="1"/>
      <c r="M584" s="1"/>
      <c r="N584" s="1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25"/>
      <c r="H585" s="1"/>
      <c r="I585" s="1"/>
      <c r="J585" s="1"/>
      <c r="K585" s="1"/>
      <c r="L585" s="1"/>
      <c r="M585" s="1"/>
      <c r="N585" s="1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25"/>
      <c r="H586" s="1"/>
      <c r="I586" s="1"/>
      <c r="J586" s="1"/>
      <c r="K586" s="1"/>
      <c r="L586" s="1"/>
      <c r="M586" s="1"/>
      <c r="N586" s="1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25"/>
      <c r="H587" s="1"/>
      <c r="I587" s="1"/>
      <c r="J587" s="1"/>
      <c r="K587" s="1"/>
      <c r="L587" s="1"/>
      <c r="M587" s="1"/>
      <c r="N587" s="1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25"/>
      <c r="H588" s="1"/>
      <c r="I588" s="1"/>
      <c r="J588" s="1"/>
      <c r="K588" s="1"/>
      <c r="L588" s="1"/>
      <c r="M588" s="1"/>
      <c r="N588" s="1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25"/>
      <c r="H589" s="1"/>
      <c r="I589" s="1"/>
      <c r="J589" s="1"/>
      <c r="K589" s="1"/>
      <c r="L589" s="1"/>
      <c r="M589" s="1"/>
      <c r="N589" s="1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25"/>
      <c r="H590" s="1"/>
      <c r="I590" s="1"/>
      <c r="J590" s="1"/>
      <c r="K590" s="1"/>
      <c r="L590" s="1"/>
      <c r="M590" s="1"/>
      <c r="N590" s="1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25"/>
      <c r="H591" s="1"/>
      <c r="I591" s="1"/>
      <c r="J591" s="1"/>
      <c r="K591" s="1"/>
      <c r="L591" s="1"/>
      <c r="M591" s="1"/>
      <c r="N591" s="1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25"/>
      <c r="H592" s="1"/>
      <c r="I592" s="1"/>
      <c r="J592" s="1"/>
      <c r="K592" s="1"/>
      <c r="L592" s="1"/>
      <c r="M592" s="1"/>
      <c r="N592" s="1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25"/>
      <c r="H593" s="1"/>
      <c r="I593" s="1"/>
      <c r="J593" s="1"/>
      <c r="K593" s="1"/>
      <c r="L593" s="1"/>
      <c r="M593" s="1"/>
      <c r="N593" s="1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25"/>
      <c r="H594" s="1"/>
      <c r="I594" s="1"/>
      <c r="J594" s="1"/>
      <c r="K594" s="1"/>
      <c r="L594" s="1"/>
      <c r="M594" s="1"/>
      <c r="N594" s="1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25"/>
      <c r="H595" s="1"/>
      <c r="I595" s="1"/>
      <c r="J595" s="1"/>
      <c r="K595" s="1"/>
      <c r="L595" s="1"/>
      <c r="M595" s="1"/>
      <c r="N595" s="1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25"/>
      <c r="H596" s="1"/>
      <c r="I596" s="1"/>
      <c r="J596" s="1"/>
      <c r="K596" s="1"/>
      <c r="L596" s="1"/>
      <c r="M596" s="1"/>
      <c r="N596" s="1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25"/>
      <c r="H597" s="1"/>
      <c r="I597" s="1"/>
      <c r="J597" s="1"/>
      <c r="K597" s="1"/>
      <c r="L597" s="1"/>
      <c r="M597" s="1"/>
      <c r="N597" s="1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25"/>
      <c r="H598" s="1"/>
      <c r="I598" s="1"/>
      <c r="J598" s="1"/>
      <c r="K598" s="1"/>
      <c r="L598" s="1"/>
      <c r="M598" s="1"/>
      <c r="N598" s="1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25"/>
      <c r="H599" s="1"/>
      <c r="I599" s="1"/>
      <c r="J599" s="1"/>
      <c r="K599" s="1"/>
      <c r="L599" s="1"/>
      <c r="M599" s="1"/>
      <c r="N599" s="1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25"/>
      <c r="H600" s="1"/>
      <c r="I600" s="1"/>
      <c r="J600" s="1"/>
      <c r="K600" s="1"/>
      <c r="L600" s="1"/>
      <c r="M600" s="1"/>
      <c r="N600" s="1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25"/>
      <c r="H601" s="1"/>
      <c r="I601" s="1"/>
      <c r="J601" s="1"/>
      <c r="K601" s="1"/>
      <c r="L601" s="1"/>
      <c r="M601" s="1"/>
      <c r="N601" s="1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25"/>
      <c r="H602" s="1"/>
      <c r="I602" s="1"/>
      <c r="J602" s="1"/>
      <c r="K602" s="1"/>
      <c r="L602" s="1"/>
      <c r="M602" s="1"/>
      <c r="N602" s="1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25"/>
      <c r="H603" s="1"/>
      <c r="I603" s="1"/>
      <c r="J603" s="1"/>
      <c r="K603" s="1"/>
      <c r="L603" s="1"/>
      <c r="M603" s="1"/>
      <c r="N603" s="1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25"/>
      <c r="H604" s="1"/>
      <c r="I604" s="1"/>
      <c r="J604" s="1"/>
      <c r="K604" s="1"/>
      <c r="L604" s="1"/>
      <c r="M604" s="1"/>
      <c r="N604" s="1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25"/>
      <c r="H605" s="1"/>
      <c r="I605" s="1"/>
      <c r="J605" s="1"/>
      <c r="K605" s="1"/>
      <c r="L605" s="1"/>
      <c r="M605" s="1"/>
      <c r="N605" s="1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25"/>
      <c r="H606" s="1"/>
      <c r="I606" s="1"/>
      <c r="J606" s="1"/>
      <c r="K606" s="1"/>
      <c r="L606" s="1"/>
      <c r="M606" s="1"/>
      <c r="N606" s="1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25"/>
      <c r="H607" s="1"/>
      <c r="I607" s="1"/>
      <c r="J607" s="1"/>
      <c r="K607" s="1"/>
      <c r="L607" s="1"/>
      <c r="M607" s="1"/>
      <c r="N607" s="1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25"/>
      <c r="H608" s="1"/>
      <c r="I608" s="1"/>
      <c r="J608" s="1"/>
      <c r="K608" s="1"/>
      <c r="L608" s="1"/>
      <c r="M608" s="1"/>
      <c r="N608" s="1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25"/>
      <c r="H609" s="1"/>
      <c r="I609" s="1"/>
      <c r="J609" s="1"/>
      <c r="K609" s="1"/>
      <c r="L609" s="1"/>
      <c r="M609" s="1"/>
      <c r="N609" s="1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25"/>
      <c r="H610" s="1"/>
      <c r="I610" s="1"/>
      <c r="J610" s="1"/>
      <c r="K610" s="1"/>
      <c r="L610" s="1"/>
      <c r="M610" s="1"/>
      <c r="N610" s="1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25"/>
      <c r="H611" s="1"/>
      <c r="I611" s="1"/>
      <c r="J611" s="1"/>
      <c r="K611" s="1"/>
      <c r="L611" s="1"/>
      <c r="M611" s="1"/>
      <c r="N611" s="1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25"/>
      <c r="H612" s="1"/>
      <c r="I612" s="1"/>
      <c r="J612" s="1"/>
      <c r="K612" s="1"/>
      <c r="L612" s="1"/>
      <c r="M612" s="1"/>
      <c r="N612" s="1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25"/>
      <c r="H613" s="1"/>
      <c r="I613" s="1"/>
      <c r="J613" s="1"/>
      <c r="K613" s="1"/>
      <c r="L613" s="1"/>
      <c r="M613" s="1"/>
      <c r="N613" s="1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25"/>
      <c r="H614" s="1"/>
      <c r="I614" s="1"/>
      <c r="J614" s="1"/>
      <c r="K614" s="1"/>
      <c r="L614" s="1"/>
      <c r="M614" s="1"/>
      <c r="N614" s="1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25"/>
      <c r="H615" s="1"/>
      <c r="I615" s="1"/>
      <c r="J615" s="1"/>
      <c r="K615" s="1"/>
      <c r="L615" s="1"/>
      <c r="M615" s="1"/>
      <c r="N615" s="1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25"/>
      <c r="H616" s="1"/>
      <c r="I616" s="1"/>
      <c r="J616" s="1"/>
      <c r="K616" s="1"/>
      <c r="L616" s="1"/>
      <c r="M616" s="1"/>
      <c r="N616" s="1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25"/>
      <c r="H617" s="1"/>
      <c r="I617" s="1"/>
      <c r="J617" s="1"/>
      <c r="K617" s="1"/>
      <c r="L617" s="1"/>
      <c r="M617" s="1"/>
      <c r="N617" s="1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25"/>
      <c r="H618" s="1"/>
      <c r="I618" s="1"/>
      <c r="J618" s="1"/>
      <c r="K618" s="1"/>
      <c r="L618" s="1"/>
      <c r="M618" s="1"/>
      <c r="N618" s="1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25"/>
      <c r="H619" s="1"/>
      <c r="I619" s="1"/>
      <c r="J619" s="1"/>
      <c r="K619" s="1"/>
      <c r="L619" s="1"/>
      <c r="M619" s="1"/>
      <c r="N619" s="1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25"/>
      <c r="H620" s="1"/>
      <c r="I620" s="1"/>
      <c r="J620" s="1"/>
      <c r="K620" s="1"/>
      <c r="L620" s="1"/>
      <c r="M620" s="1"/>
      <c r="N620" s="1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25"/>
      <c r="H621" s="1"/>
      <c r="I621" s="1"/>
      <c r="J621" s="1"/>
      <c r="K621" s="1"/>
      <c r="L621" s="1"/>
      <c r="M621" s="1"/>
      <c r="N621" s="1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25"/>
      <c r="H622" s="1"/>
      <c r="I622" s="1"/>
      <c r="J622" s="1"/>
      <c r="K622" s="1"/>
      <c r="L622" s="1"/>
      <c r="M622" s="1"/>
      <c r="N622" s="1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25"/>
      <c r="H623" s="1"/>
      <c r="I623" s="1"/>
      <c r="J623" s="1"/>
      <c r="K623" s="1"/>
      <c r="L623" s="1"/>
      <c r="M623" s="1"/>
      <c r="N623" s="1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25"/>
      <c r="H624" s="1"/>
      <c r="I624" s="1"/>
      <c r="J624" s="1"/>
      <c r="K624" s="1"/>
      <c r="L624" s="1"/>
      <c r="M624" s="1"/>
      <c r="N624" s="1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25"/>
      <c r="H625" s="1"/>
      <c r="I625" s="1"/>
      <c r="J625" s="1"/>
      <c r="K625" s="1"/>
      <c r="L625" s="1"/>
      <c r="M625" s="1"/>
      <c r="N625" s="1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25"/>
      <c r="H626" s="1"/>
      <c r="I626" s="1"/>
      <c r="J626" s="1"/>
      <c r="K626" s="1"/>
      <c r="L626" s="1"/>
      <c r="M626" s="1"/>
      <c r="N626" s="1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25"/>
      <c r="H627" s="1"/>
      <c r="I627" s="1"/>
      <c r="J627" s="1"/>
      <c r="K627" s="1"/>
      <c r="L627" s="1"/>
      <c r="M627" s="1"/>
      <c r="N627" s="1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25"/>
      <c r="H628" s="1"/>
      <c r="I628" s="1"/>
      <c r="J628" s="1"/>
      <c r="K628" s="1"/>
      <c r="L628" s="1"/>
      <c r="M628" s="1"/>
      <c r="N628" s="1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25"/>
      <c r="H629" s="1"/>
      <c r="I629" s="1"/>
      <c r="J629" s="1"/>
      <c r="K629" s="1"/>
      <c r="L629" s="1"/>
      <c r="M629" s="1"/>
      <c r="N629" s="1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25"/>
      <c r="H630" s="1"/>
      <c r="I630" s="1"/>
      <c r="J630" s="1"/>
      <c r="K630" s="1"/>
      <c r="L630" s="1"/>
      <c r="M630" s="1"/>
      <c r="N630" s="1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25"/>
      <c r="H631" s="1"/>
      <c r="I631" s="1"/>
      <c r="J631" s="1"/>
      <c r="K631" s="1"/>
      <c r="L631" s="1"/>
      <c r="M631" s="1"/>
      <c r="N631" s="1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25"/>
      <c r="H632" s="1"/>
      <c r="I632" s="1"/>
      <c r="J632" s="1"/>
      <c r="K632" s="1"/>
      <c r="L632" s="1"/>
      <c r="M632" s="1"/>
      <c r="N632" s="1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25"/>
      <c r="H633" s="1"/>
      <c r="I633" s="1"/>
      <c r="J633" s="1"/>
      <c r="K633" s="1"/>
      <c r="L633" s="1"/>
      <c r="M633" s="1"/>
      <c r="N633" s="1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25"/>
      <c r="H634" s="1"/>
      <c r="I634" s="1"/>
      <c r="J634" s="1"/>
      <c r="K634" s="1"/>
      <c r="L634" s="1"/>
      <c r="M634" s="1"/>
      <c r="N634" s="1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25"/>
      <c r="H635" s="1"/>
      <c r="I635" s="1"/>
      <c r="J635" s="1"/>
      <c r="K635" s="1"/>
      <c r="L635" s="1"/>
      <c r="M635" s="1"/>
      <c r="N635" s="1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25"/>
      <c r="H636" s="1"/>
      <c r="I636" s="1"/>
      <c r="J636" s="1"/>
      <c r="K636" s="1"/>
      <c r="L636" s="1"/>
      <c r="M636" s="1"/>
      <c r="N636" s="1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25"/>
      <c r="H637" s="1"/>
      <c r="I637" s="1"/>
      <c r="J637" s="1"/>
      <c r="K637" s="1"/>
      <c r="L637" s="1"/>
      <c r="M637" s="1"/>
      <c r="N637" s="1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25"/>
      <c r="H638" s="1"/>
      <c r="I638" s="1"/>
      <c r="J638" s="1"/>
      <c r="K638" s="1"/>
      <c r="L638" s="1"/>
      <c r="M638" s="1"/>
      <c r="N638" s="1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25"/>
      <c r="H639" s="1"/>
      <c r="I639" s="1"/>
      <c r="J639" s="1"/>
      <c r="K639" s="1"/>
      <c r="L639" s="1"/>
      <c r="M639" s="1"/>
      <c r="N639" s="1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25"/>
      <c r="H640" s="1"/>
      <c r="I640" s="1"/>
      <c r="J640" s="1"/>
      <c r="K640" s="1"/>
      <c r="L640" s="1"/>
      <c r="M640" s="1"/>
      <c r="N640" s="1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25"/>
      <c r="H641" s="1"/>
      <c r="I641" s="1"/>
      <c r="J641" s="1"/>
      <c r="K641" s="1"/>
      <c r="L641" s="1"/>
      <c r="M641" s="1"/>
      <c r="N641" s="1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25"/>
      <c r="H642" s="1"/>
      <c r="I642" s="1"/>
      <c r="J642" s="1"/>
      <c r="K642" s="1"/>
      <c r="L642" s="1"/>
      <c r="M642" s="1"/>
      <c r="N642" s="1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25"/>
      <c r="H643" s="1"/>
      <c r="I643" s="1"/>
      <c r="J643" s="1"/>
      <c r="K643" s="1"/>
      <c r="L643" s="1"/>
      <c r="M643" s="1"/>
      <c r="N643" s="1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25"/>
      <c r="H644" s="1"/>
      <c r="I644" s="1"/>
      <c r="J644" s="1"/>
      <c r="K644" s="1"/>
      <c r="L644" s="1"/>
      <c r="M644" s="1"/>
      <c r="N644" s="1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25"/>
      <c r="H645" s="1"/>
      <c r="I645" s="1"/>
      <c r="J645" s="1"/>
      <c r="K645" s="1"/>
      <c r="L645" s="1"/>
      <c r="M645" s="1"/>
      <c r="N645" s="1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25"/>
      <c r="H646" s="1"/>
      <c r="I646" s="1"/>
      <c r="J646" s="1"/>
      <c r="K646" s="1"/>
      <c r="L646" s="1"/>
      <c r="M646" s="1"/>
      <c r="N646" s="1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25"/>
      <c r="H647" s="1"/>
      <c r="I647" s="1"/>
      <c r="J647" s="1"/>
      <c r="K647" s="1"/>
      <c r="L647" s="1"/>
      <c r="M647" s="1"/>
      <c r="N647" s="1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25"/>
      <c r="H648" s="1"/>
      <c r="I648" s="1"/>
      <c r="J648" s="1"/>
      <c r="K648" s="1"/>
      <c r="L648" s="1"/>
      <c r="M648" s="1"/>
      <c r="N648" s="1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25"/>
      <c r="H649" s="1"/>
      <c r="I649" s="1"/>
      <c r="J649" s="1"/>
      <c r="K649" s="1"/>
      <c r="L649" s="1"/>
      <c r="M649" s="1"/>
      <c r="N649" s="1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25"/>
      <c r="H650" s="1"/>
      <c r="I650" s="1"/>
      <c r="J650" s="1"/>
      <c r="K650" s="1"/>
      <c r="L650" s="1"/>
      <c r="M650" s="1"/>
      <c r="N650" s="1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25"/>
      <c r="H651" s="1"/>
      <c r="I651" s="1"/>
      <c r="J651" s="1"/>
      <c r="K651" s="1"/>
      <c r="L651" s="1"/>
      <c r="M651" s="1"/>
      <c r="N651" s="1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25"/>
      <c r="H652" s="1"/>
      <c r="I652" s="1"/>
      <c r="J652" s="1"/>
      <c r="K652" s="1"/>
      <c r="L652" s="1"/>
      <c r="M652" s="1"/>
      <c r="N652" s="1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25"/>
      <c r="H653" s="1"/>
      <c r="I653" s="1"/>
      <c r="J653" s="1"/>
      <c r="K653" s="1"/>
      <c r="L653" s="1"/>
      <c r="M653" s="1"/>
      <c r="N653" s="1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25"/>
      <c r="H654" s="1"/>
      <c r="I654" s="1"/>
      <c r="J654" s="1"/>
      <c r="K654" s="1"/>
      <c r="L654" s="1"/>
      <c r="M654" s="1"/>
      <c r="N654" s="1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25"/>
      <c r="H655" s="1"/>
      <c r="I655" s="1"/>
      <c r="J655" s="1"/>
      <c r="K655" s="1"/>
      <c r="L655" s="1"/>
      <c r="M655" s="1"/>
      <c r="N655" s="1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25"/>
      <c r="H656" s="1"/>
      <c r="I656" s="1"/>
      <c r="J656" s="1"/>
      <c r="K656" s="1"/>
      <c r="L656" s="1"/>
      <c r="M656" s="1"/>
      <c r="N656" s="1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25"/>
      <c r="H657" s="1"/>
      <c r="I657" s="1"/>
      <c r="J657" s="1"/>
      <c r="K657" s="1"/>
      <c r="L657" s="1"/>
      <c r="M657" s="1"/>
      <c r="N657" s="1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25"/>
      <c r="H658" s="1"/>
      <c r="I658" s="1"/>
      <c r="J658" s="1"/>
      <c r="K658" s="1"/>
      <c r="L658" s="1"/>
      <c r="M658" s="1"/>
      <c r="N658" s="1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25"/>
      <c r="H659" s="1"/>
      <c r="I659" s="1"/>
      <c r="J659" s="1"/>
      <c r="K659" s="1"/>
      <c r="L659" s="1"/>
      <c r="M659" s="1"/>
      <c r="N659" s="1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25"/>
      <c r="H660" s="1"/>
      <c r="I660" s="1"/>
      <c r="J660" s="1"/>
      <c r="K660" s="1"/>
      <c r="L660" s="1"/>
      <c r="M660" s="1"/>
      <c r="N660" s="1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25"/>
      <c r="H661" s="1"/>
      <c r="I661" s="1"/>
      <c r="J661" s="1"/>
      <c r="K661" s="1"/>
      <c r="L661" s="1"/>
      <c r="M661" s="1"/>
      <c r="N661" s="1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25"/>
      <c r="H662" s="1"/>
      <c r="I662" s="1"/>
      <c r="J662" s="1"/>
      <c r="K662" s="1"/>
      <c r="L662" s="1"/>
      <c r="M662" s="1"/>
      <c r="N662" s="1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25"/>
      <c r="H663" s="1"/>
      <c r="I663" s="1"/>
      <c r="J663" s="1"/>
      <c r="K663" s="1"/>
      <c r="L663" s="1"/>
      <c r="M663" s="1"/>
      <c r="N663" s="1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25"/>
      <c r="H664" s="1"/>
      <c r="I664" s="1"/>
      <c r="J664" s="1"/>
      <c r="K664" s="1"/>
      <c r="L664" s="1"/>
      <c r="M664" s="1"/>
      <c r="N664" s="1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25"/>
      <c r="H665" s="1"/>
      <c r="I665" s="1"/>
      <c r="J665" s="1"/>
      <c r="K665" s="1"/>
      <c r="L665" s="1"/>
      <c r="M665" s="1"/>
      <c r="N665" s="1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25"/>
      <c r="H666" s="1"/>
      <c r="I666" s="1"/>
      <c r="J666" s="1"/>
      <c r="K666" s="1"/>
      <c r="L666" s="1"/>
      <c r="M666" s="1"/>
      <c r="N666" s="1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25"/>
      <c r="H667" s="1"/>
      <c r="I667" s="1"/>
      <c r="J667" s="1"/>
      <c r="K667" s="1"/>
      <c r="L667" s="1"/>
      <c r="M667" s="1"/>
      <c r="N667" s="1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25"/>
      <c r="H668" s="1"/>
      <c r="I668" s="1"/>
      <c r="J668" s="1"/>
      <c r="K668" s="1"/>
      <c r="L668" s="1"/>
      <c r="M668" s="1"/>
      <c r="N668" s="1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25"/>
      <c r="H669" s="1"/>
      <c r="I669" s="1"/>
      <c r="J669" s="1"/>
      <c r="K669" s="1"/>
      <c r="L669" s="1"/>
      <c r="M669" s="1"/>
      <c r="N669" s="1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25"/>
      <c r="H670" s="1"/>
      <c r="I670" s="1"/>
      <c r="J670" s="1"/>
      <c r="K670" s="1"/>
      <c r="L670" s="1"/>
      <c r="M670" s="1"/>
      <c r="N670" s="1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25"/>
      <c r="H671" s="1"/>
      <c r="I671" s="1"/>
      <c r="J671" s="1"/>
      <c r="K671" s="1"/>
      <c r="L671" s="1"/>
      <c r="M671" s="1"/>
      <c r="N671" s="1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25"/>
      <c r="H672" s="1"/>
      <c r="I672" s="1"/>
      <c r="J672" s="1"/>
      <c r="K672" s="1"/>
      <c r="L672" s="1"/>
      <c r="M672" s="1"/>
      <c r="N672" s="1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25"/>
      <c r="H673" s="1"/>
      <c r="I673" s="1"/>
      <c r="J673" s="1"/>
      <c r="K673" s="1"/>
      <c r="L673" s="1"/>
      <c r="M673" s="1"/>
      <c r="N673" s="1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25"/>
      <c r="H674" s="1"/>
      <c r="I674" s="1"/>
      <c r="J674" s="1"/>
      <c r="K674" s="1"/>
      <c r="L674" s="1"/>
      <c r="M674" s="1"/>
      <c r="N674" s="1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25"/>
      <c r="H675" s="1"/>
      <c r="I675" s="1"/>
      <c r="J675" s="1"/>
      <c r="K675" s="1"/>
      <c r="L675" s="1"/>
      <c r="M675" s="1"/>
      <c r="N675" s="1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25"/>
      <c r="H676" s="1"/>
      <c r="I676" s="1"/>
      <c r="J676" s="1"/>
      <c r="K676" s="1"/>
      <c r="L676" s="1"/>
      <c r="M676" s="1"/>
      <c r="N676" s="1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25"/>
      <c r="H677" s="1"/>
      <c r="I677" s="1"/>
      <c r="J677" s="1"/>
      <c r="K677" s="1"/>
      <c r="L677" s="1"/>
      <c r="M677" s="1"/>
      <c r="N677" s="1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25"/>
      <c r="H678" s="1"/>
      <c r="I678" s="1"/>
      <c r="J678" s="1"/>
      <c r="K678" s="1"/>
      <c r="L678" s="1"/>
      <c r="M678" s="1"/>
      <c r="N678" s="1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25"/>
      <c r="H679" s="1"/>
      <c r="I679" s="1"/>
      <c r="J679" s="1"/>
      <c r="K679" s="1"/>
      <c r="L679" s="1"/>
      <c r="M679" s="1"/>
      <c r="N679" s="1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25"/>
      <c r="H680" s="1"/>
      <c r="I680" s="1"/>
      <c r="J680" s="1"/>
      <c r="K680" s="1"/>
      <c r="L680" s="1"/>
      <c r="M680" s="1"/>
      <c r="N680" s="1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25"/>
      <c r="H681" s="1"/>
      <c r="I681" s="1"/>
      <c r="J681" s="1"/>
      <c r="K681" s="1"/>
      <c r="L681" s="1"/>
      <c r="M681" s="1"/>
      <c r="N681" s="1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25"/>
      <c r="H682" s="1"/>
      <c r="I682" s="1"/>
      <c r="J682" s="1"/>
      <c r="K682" s="1"/>
      <c r="L682" s="1"/>
      <c r="M682" s="1"/>
      <c r="N682" s="1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25"/>
      <c r="H683" s="1"/>
      <c r="I683" s="1"/>
      <c r="J683" s="1"/>
      <c r="K683" s="1"/>
      <c r="L683" s="1"/>
      <c r="M683" s="1"/>
      <c r="N683" s="1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25"/>
      <c r="H684" s="1"/>
      <c r="I684" s="1"/>
      <c r="J684" s="1"/>
      <c r="K684" s="1"/>
      <c r="L684" s="1"/>
      <c r="M684" s="1"/>
      <c r="N684" s="1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25"/>
      <c r="H685" s="1"/>
      <c r="I685" s="1"/>
      <c r="J685" s="1"/>
      <c r="K685" s="1"/>
      <c r="L685" s="1"/>
      <c r="M685" s="1"/>
      <c r="N685" s="1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25"/>
      <c r="H686" s="1"/>
      <c r="I686" s="1"/>
      <c r="J686" s="1"/>
      <c r="K686" s="1"/>
      <c r="L686" s="1"/>
      <c r="M686" s="1"/>
      <c r="N686" s="1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25"/>
      <c r="H687" s="1"/>
      <c r="I687" s="1"/>
      <c r="J687" s="1"/>
      <c r="K687" s="1"/>
      <c r="L687" s="1"/>
      <c r="M687" s="1"/>
      <c r="N687" s="1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25"/>
      <c r="H688" s="1"/>
      <c r="I688" s="1"/>
      <c r="J688" s="1"/>
      <c r="K688" s="1"/>
      <c r="L688" s="1"/>
      <c r="M688" s="1"/>
      <c r="N688" s="1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25"/>
      <c r="H689" s="1"/>
      <c r="I689" s="1"/>
      <c r="J689" s="1"/>
      <c r="K689" s="1"/>
      <c r="L689" s="1"/>
      <c r="M689" s="1"/>
      <c r="N689" s="1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25"/>
      <c r="H690" s="1"/>
      <c r="I690" s="1"/>
      <c r="J690" s="1"/>
      <c r="K690" s="1"/>
      <c r="L690" s="1"/>
      <c r="M690" s="1"/>
      <c r="N690" s="1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25"/>
      <c r="H691" s="1"/>
      <c r="I691" s="1"/>
      <c r="J691" s="1"/>
      <c r="K691" s="1"/>
      <c r="L691" s="1"/>
      <c r="M691" s="1"/>
      <c r="N691" s="1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25"/>
      <c r="H692" s="1"/>
      <c r="I692" s="1"/>
      <c r="J692" s="1"/>
      <c r="K692" s="1"/>
      <c r="L692" s="1"/>
      <c r="M692" s="1"/>
      <c r="N692" s="1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25"/>
      <c r="H693" s="1"/>
      <c r="I693" s="1"/>
      <c r="J693" s="1"/>
      <c r="K693" s="1"/>
      <c r="L693" s="1"/>
      <c r="M693" s="1"/>
      <c r="N693" s="1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25"/>
      <c r="H694" s="1"/>
      <c r="I694" s="1"/>
      <c r="J694" s="1"/>
      <c r="K694" s="1"/>
      <c r="L694" s="1"/>
      <c r="M694" s="1"/>
      <c r="N694" s="1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25"/>
      <c r="H695" s="1"/>
      <c r="I695" s="1"/>
      <c r="J695" s="1"/>
      <c r="K695" s="1"/>
      <c r="L695" s="1"/>
      <c r="M695" s="1"/>
      <c r="N695" s="1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25"/>
      <c r="H696" s="1"/>
      <c r="I696" s="1"/>
      <c r="J696" s="1"/>
      <c r="K696" s="1"/>
      <c r="L696" s="1"/>
      <c r="M696" s="1"/>
      <c r="N696" s="1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25"/>
      <c r="H697" s="1"/>
      <c r="I697" s="1"/>
      <c r="J697" s="1"/>
      <c r="K697" s="1"/>
      <c r="L697" s="1"/>
      <c r="M697" s="1"/>
      <c r="N697" s="1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25"/>
      <c r="H698" s="1"/>
      <c r="I698" s="1"/>
      <c r="J698" s="1"/>
      <c r="K698" s="1"/>
      <c r="L698" s="1"/>
      <c r="M698" s="1"/>
      <c r="N698" s="1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25"/>
      <c r="H699" s="1"/>
      <c r="I699" s="1"/>
      <c r="J699" s="1"/>
      <c r="K699" s="1"/>
      <c r="L699" s="1"/>
      <c r="M699" s="1"/>
      <c r="N699" s="1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25"/>
      <c r="H700" s="1"/>
      <c r="I700" s="1"/>
      <c r="J700" s="1"/>
      <c r="K700" s="1"/>
      <c r="L700" s="1"/>
      <c r="M700" s="1"/>
      <c r="N700" s="1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25"/>
      <c r="H701" s="1"/>
      <c r="I701" s="1"/>
      <c r="J701" s="1"/>
      <c r="K701" s="1"/>
      <c r="L701" s="1"/>
      <c r="M701" s="1"/>
      <c r="N701" s="1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25"/>
      <c r="H702" s="1"/>
      <c r="I702" s="1"/>
      <c r="J702" s="1"/>
      <c r="K702" s="1"/>
      <c r="L702" s="1"/>
      <c r="M702" s="1"/>
      <c r="N702" s="1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25"/>
      <c r="H703" s="1"/>
      <c r="I703" s="1"/>
      <c r="J703" s="1"/>
      <c r="K703" s="1"/>
      <c r="L703" s="1"/>
      <c r="M703" s="1"/>
      <c r="N703" s="1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25"/>
      <c r="H704" s="1"/>
      <c r="I704" s="1"/>
      <c r="J704" s="1"/>
      <c r="K704" s="1"/>
      <c r="L704" s="1"/>
      <c r="M704" s="1"/>
      <c r="N704" s="1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25"/>
      <c r="H705" s="1"/>
      <c r="I705" s="1"/>
      <c r="J705" s="1"/>
      <c r="K705" s="1"/>
      <c r="L705" s="1"/>
      <c r="M705" s="1"/>
      <c r="N705" s="1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25"/>
      <c r="H706" s="1"/>
      <c r="I706" s="1"/>
      <c r="J706" s="1"/>
      <c r="K706" s="1"/>
      <c r="L706" s="1"/>
      <c r="M706" s="1"/>
      <c r="N706" s="1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25"/>
      <c r="H707" s="1"/>
      <c r="I707" s="1"/>
      <c r="J707" s="1"/>
      <c r="K707" s="1"/>
      <c r="L707" s="1"/>
      <c r="M707" s="1"/>
      <c r="N707" s="1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25"/>
      <c r="H708" s="1"/>
      <c r="I708" s="1"/>
      <c r="J708" s="1"/>
      <c r="K708" s="1"/>
      <c r="L708" s="1"/>
      <c r="M708" s="1"/>
      <c r="N708" s="1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25"/>
      <c r="H709" s="1"/>
      <c r="I709" s="1"/>
      <c r="J709" s="1"/>
      <c r="K709" s="1"/>
      <c r="L709" s="1"/>
      <c r="M709" s="1"/>
      <c r="N709" s="1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25"/>
      <c r="H710" s="1"/>
      <c r="I710" s="1"/>
      <c r="J710" s="1"/>
      <c r="K710" s="1"/>
      <c r="L710" s="1"/>
      <c r="M710" s="1"/>
      <c r="N710" s="1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25"/>
      <c r="H711" s="1"/>
      <c r="I711" s="1"/>
      <c r="J711" s="1"/>
      <c r="K711" s="1"/>
      <c r="L711" s="1"/>
      <c r="M711" s="1"/>
      <c r="N711" s="1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25"/>
      <c r="H712" s="1"/>
      <c r="I712" s="1"/>
      <c r="J712" s="1"/>
      <c r="K712" s="1"/>
      <c r="L712" s="1"/>
      <c r="M712" s="1"/>
      <c r="N712" s="1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25"/>
      <c r="H713" s="1"/>
      <c r="I713" s="1"/>
      <c r="J713" s="1"/>
      <c r="K713" s="1"/>
      <c r="L713" s="1"/>
      <c r="M713" s="1"/>
      <c r="N713" s="1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25"/>
      <c r="H714" s="1"/>
      <c r="I714" s="1"/>
      <c r="J714" s="1"/>
      <c r="K714" s="1"/>
      <c r="L714" s="1"/>
      <c r="M714" s="1"/>
      <c r="N714" s="1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25"/>
      <c r="H715" s="1"/>
      <c r="I715" s="1"/>
      <c r="J715" s="1"/>
      <c r="K715" s="1"/>
      <c r="L715" s="1"/>
      <c r="M715" s="1"/>
      <c r="N715" s="1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25"/>
      <c r="H716" s="1"/>
      <c r="I716" s="1"/>
      <c r="J716" s="1"/>
      <c r="K716" s="1"/>
      <c r="L716" s="1"/>
      <c r="M716" s="1"/>
      <c r="N716" s="1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25"/>
      <c r="H717" s="1"/>
      <c r="I717" s="1"/>
      <c r="J717" s="1"/>
      <c r="K717" s="1"/>
      <c r="L717" s="1"/>
      <c r="M717" s="1"/>
      <c r="N717" s="1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25"/>
      <c r="H718" s="1"/>
      <c r="I718" s="1"/>
      <c r="J718" s="1"/>
      <c r="K718" s="1"/>
      <c r="L718" s="1"/>
      <c r="M718" s="1"/>
      <c r="N718" s="1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25"/>
      <c r="H719" s="1"/>
      <c r="I719" s="1"/>
      <c r="J719" s="1"/>
      <c r="K719" s="1"/>
      <c r="L719" s="1"/>
      <c r="M719" s="1"/>
      <c r="N719" s="1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25"/>
      <c r="H720" s="1"/>
      <c r="I720" s="1"/>
      <c r="J720" s="1"/>
      <c r="K720" s="1"/>
      <c r="L720" s="1"/>
      <c r="M720" s="1"/>
      <c r="N720" s="1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25"/>
      <c r="H721" s="1"/>
      <c r="I721" s="1"/>
      <c r="J721" s="1"/>
      <c r="K721" s="1"/>
      <c r="L721" s="1"/>
      <c r="M721" s="1"/>
      <c r="N721" s="1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25"/>
      <c r="H722" s="1"/>
      <c r="I722" s="1"/>
      <c r="J722" s="1"/>
      <c r="K722" s="1"/>
      <c r="L722" s="1"/>
      <c r="M722" s="1"/>
      <c r="N722" s="1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25"/>
      <c r="H723" s="1"/>
      <c r="I723" s="1"/>
      <c r="J723" s="1"/>
      <c r="K723" s="1"/>
      <c r="L723" s="1"/>
      <c r="M723" s="1"/>
      <c r="N723" s="1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25"/>
      <c r="H724" s="1"/>
      <c r="I724" s="1"/>
      <c r="J724" s="1"/>
      <c r="K724" s="1"/>
      <c r="L724" s="1"/>
      <c r="M724" s="1"/>
      <c r="N724" s="1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25"/>
      <c r="H725" s="1"/>
      <c r="I725" s="1"/>
      <c r="J725" s="1"/>
      <c r="K725" s="1"/>
      <c r="L725" s="1"/>
      <c r="M725" s="1"/>
      <c r="N725" s="1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25"/>
      <c r="H726" s="1"/>
      <c r="I726" s="1"/>
      <c r="J726" s="1"/>
      <c r="K726" s="1"/>
      <c r="L726" s="1"/>
      <c r="M726" s="1"/>
      <c r="N726" s="1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25"/>
      <c r="H727" s="1"/>
      <c r="I727" s="1"/>
      <c r="J727" s="1"/>
      <c r="K727" s="1"/>
      <c r="L727" s="1"/>
      <c r="M727" s="1"/>
      <c r="N727" s="1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25"/>
      <c r="H728" s="1"/>
      <c r="I728" s="1"/>
      <c r="J728" s="1"/>
      <c r="K728" s="1"/>
      <c r="L728" s="1"/>
      <c r="M728" s="1"/>
      <c r="N728" s="1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25"/>
      <c r="H729" s="1"/>
      <c r="I729" s="1"/>
      <c r="J729" s="1"/>
      <c r="K729" s="1"/>
      <c r="L729" s="1"/>
      <c r="M729" s="1"/>
      <c r="N729" s="1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25"/>
      <c r="H730" s="1"/>
      <c r="I730" s="1"/>
      <c r="J730" s="1"/>
      <c r="K730" s="1"/>
      <c r="L730" s="1"/>
      <c r="M730" s="1"/>
      <c r="N730" s="1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25"/>
      <c r="H731" s="1"/>
      <c r="I731" s="1"/>
      <c r="J731" s="1"/>
      <c r="K731" s="1"/>
      <c r="L731" s="1"/>
      <c r="M731" s="1"/>
      <c r="N731" s="1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25"/>
      <c r="H732" s="1"/>
      <c r="I732" s="1"/>
      <c r="J732" s="1"/>
      <c r="K732" s="1"/>
      <c r="L732" s="1"/>
      <c r="M732" s="1"/>
      <c r="N732" s="1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25"/>
      <c r="H733" s="1"/>
      <c r="I733" s="1"/>
      <c r="J733" s="1"/>
      <c r="K733" s="1"/>
      <c r="L733" s="1"/>
      <c r="M733" s="1"/>
      <c r="N733" s="1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25"/>
      <c r="H734" s="1"/>
      <c r="I734" s="1"/>
      <c r="J734" s="1"/>
      <c r="K734" s="1"/>
      <c r="L734" s="1"/>
      <c r="M734" s="1"/>
      <c r="N734" s="1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25"/>
      <c r="H735" s="1"/>
      <c r="I735" s="1"/>
      <c r="J735" s="1"/>
      <c r="K735" s="1"/>
      <c r="L735" s="1"/>
      <c r="M735" s="1"/>
      <c r="N735" s="1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25"/>
      <c r="H736" s="1"/>
      <c r="I736" s="1"/>
      <c r="J736" s="1"/>
      <c r="K736" s="1"/>
      <c r="L736" s="1"/>
      <c r="M736" s="1"/>
      <c r="N736" s="1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25"/>
      <c r="H737" s="1"/>
      <c r="I737" s="1"/>
      <c r="J737" s="1"/>
      <c r="K737" s="1"/>
      <c r="L737" s="1"/>
      <c r="M737" s="1"/>
      <c r="N737" s="1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25"/>
      <c r="H738" s="1"/>
      <c r="I738" s="1"/>
      <c r="J738" s="1"/>
      <c r="K738" s="1"/>
      <c r="L738" s="1"/>
      <c r="M738" s="1"/>
      <c r="N738" s="1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25"/>
      <c r="H739" s="1"/>
      <c r="I739" s="1"/>
      <c r="J739" s="1"/>
      <c r="K739" s="1"/>
      <c r="L739" s="1"/>
      <c r="M739" s="1"/>
      <c r="N739" s="1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25"/>
      <c r="H740" s="1"/>
      <c r="I740" s="1"/>
      <c r="J740" s="1"/>
      <c r="K740" s="1"/>
      <c r="L740" s="1"/>
      <c r="M740" s="1"/>
      <c r="N740" s="1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25"/>
      <c r="H741" s="1"/>
      <c r="I741" s="1"/>
      <c r="J741" s="1"/>
      <c r="K741" s="1"/>
      <c r="L741" s="1"/>
      <c r="M741" s="1"/>
      <c r="N741" s="1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25"/>
      <c r="H742" s="1"/>
      <c r="I742" s="1"/>
      <c r="J742" s="1"/>
      <c r="K742" s="1"/>
      <c r="L742" s="1"/>
      <c r="M742" s="1"/>
      <c r="N742" s="1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25"/>
      <c r="H743" s="1"/>
      <c r="I743" s="1"/>
      <c r="J743" s="1"/>
      <c r="K743" s="1"/>
      <c r="L743" s="1"/>
      <c r="M743" s="1"/>
      <c r="N743" s="1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25"/>
      <c r="H744" s="1"/>
      <c r="I744" s="1"/>
      <c r="J744" s="1"/>
      <c r="K744" s="1"/>
      <c r="L744" s="1"/>
      <c r="M744" s="1"/>
      <c r="N744" s="1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25"/>
      <c r="H745" s="1"/>
      <c r="I745" s="1"/>
      <c r="J745" s="1"/>
      <c r="K745" s="1"/>
      <c r="L745" s="1"/>
      <c r="M745" s="1"/>
      <c r="N745" s="1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25"/>
      <c r="H746" s="1"/>
      <c r="I746" s="1"/>
      <c r="J746" s="1"/>
      <c r="K746" s="1"/>
      <c r="L746" s="1"/>
      <c r="M746" s="1"/>
      <c r="N746" s="1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25"/>
      <c r="H747" s="1"/>
      <c r="I747" s="1"/>
      <c r="J747" s="1"/>
      <c r="K747" s="1"/>
      <c r="L747" s="1"/>
      <c r="M747" s="1"/>
      <c r="N747" s="1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25"/>
      <c r="H748" s="1"/>
      <c r="I748" s="1"/>
      <c r="J748" s="1"/>
      <c r="K748" s="1"/>
      <c r="L748" s="1"/>
      <c r="M748" s="1"/>
      <c r="N748" s="1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25"/>
      <c r="H749" s="1"/>
      <c r="I749" s="1"/>
      <c r="J749" s="1"/>
      <c r="K749" s="1"/>
      <c r="L749" s="1"/>
      <c r="M749" s="1"/>
      <c r="N749" s="1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25"/>
      <c r="H750" s="1"/>
      <c r="I750" s="1"/>
      <c r="J750" s="1"/>
      <c r="K750" s="1"/>
      <c r="L750" s="1"/>
      <c r="M750" s="1"/>
      <c r="N750" s="1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25"/>
      <c r="H751" s="1"/>
      <c r="I751" s="1"/>
      <c r="J751" s="1"/>
      <c r="K751" s="1"/>
      <c r="L751" s="1"/>
      <c r="M751" s="1"/>
      <c r="N751" s="1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25"/>
      <c r="H752" s="1"/>
      <c r="I752" s="1"/>
      <c r="J752" s="1"/>
      <c r="K752" s="1"/>
      <c r="L752" s="1"/>
      <c r="M752" s="1"/>
      <c r="N752" s="1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25"/>
      <c r="H753" s="1"/>
      <c r="I753" s="1"/>
      <c r="J753" s="1"/>
      <c r="K753" s="1"/>
      <c r="L753" s="1"/>
      <c r="M753" s="1"/>
      <c r="N753" s="1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25"/>
      <c r="H754" s="1"/>
      <c r="I754" s="1"/>
      <c r="J754" s="1"/>
      <c r="K754" s="1"/>
      <c r="L754" s="1"/>
      <c r="M754" s="1"/>
      <c r="N754" s="1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25"/>
      <c r="H755" s="1"/>
      <c r="I755" s="1"/>
      <c r="J755" s="1"/>
      <c r="K755" s="1"/>
      <c r="L755" s="1"/>
      <c r="M755" s="1"/>
      <c r="N755" s="1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25"/>
      <c r="H756" s="1"/>
      <c r="I756" s="1"/>
      <c r="J756" s="1"/>
      <c r="K756" s="1"/>
      <c r="L756" s="1"/>
      <c r="M756" s="1"/>
      <c r="N756" s="1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25"/>
      <c r="H757" s="1"/>
      <c r="I757" s="1"/>
      <c r="J757" s="1"/>
      <c r="K757" s="1"/>
      <c r="L757" s="1"/>
      <c r="M757" s="1"/>
      <c r="N757" s="1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25"/>
      <c r="H758" s="1"/>
      <c r="I758" s="1"/>
      <c r="J758" s="1"/>
      <c r="K758" s="1"/>
      <c r="L758" s="1"/>
      <c r="M758" s="1"/>
      <c r="N758" s="1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25"/>
      <c r="H759" s="1"/>
      <c r="I759" s="1"/>
      <c r="J759" s="1"/>
      <c r="K759" s="1"/>
      <c r="L759" s="1"/>
      <c r="M759" s="1"/>
      <c r="N759" s="1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25"/>
      <c r="H760" s="1"/>
      <c r="I760" s="1"/>
      <c r="J760" s="1"/>
      <c r="K760" s="1"/>
      <c r="L760" s="1"/>
      <c r="M760" s="1"/>
      <c r="N760" s="1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25"/>
      <c r="H761" s="1"/>
      <c r="I761" s="1"/>
      <c r="J761" s="1"/>
      <c r="K761" s="1"/>
      <c r="L761" s="1"/>
      <c r="M761" s="1"/>
      <c r="N761" s="1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25"/>
      <c r="H762" s="1"/>
      <c r="I762" s="1"/>
      <c r="J762" s="1"/>
      <c r="K762" s="1"/>
      <c r="L762" s="1"/>
      <c r="M762" s="1"/>
      <c r="N762" s="1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25"/>
      <c r="H763" s="1"/>
      <c r="I763" s="1"/>
      <c r="J763" s="1"/>
      <c r="K763" s="1"/>
      <c r="L763" s="1"/>
      <c r="M763" s="1"/>
      <c r="N763" s="1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25"/>
      <c r="H764" s="1"/>
      <c r="I764" s="1"/>
      <c r="J764" s="1"/>
      <c r="K764" s="1"/>
      <c r="L764" s="1"/>
      <c r="M764" s="1"/>
      <c r="N764" s="1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25"/>
      <c r="H765" s="1"/>
      <c r="I765" s="1"/>
      <c r="J765" s="1"/>
      <c r="K765" s="1"/>
      <c r="L765" s="1"/>
      <c r="M765" s="1"/>
      <c r="N765" s="1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25"/>
      <c r="H766" s="1"/>
      <c r="I766" s="1"/>
      <c r="J766" s="1"/>
      <c r="K766" s="1"/>
      <c r="L766" s="1"/>
      <c r="M766" s="1"/>
      <c r="N766" s="1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25"/>
      <c r="H767" s="1"/>
      <c r="I767" s="1"/>
      <c r="J767" s="1"/>
      <c r="K767" s="1"/>
      <c r="L767" s="1"/>
      <c r="M767" s="1"/>
      <c r="N767" s="1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25"/>
      <c r="H768" s="1"/>
      <c r="I768" s="1"/>
      <c r="J768" s="1"/>
      <c r="K768" s="1"/>
      <c r="L768" s="1"/>
      <c r="M768" s="1"/>
      <c r="N768" s="1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25"/>
      <c r="H769" s="1"/>
      <c r="I769" s="1"/>
      <c r="J769" s="1"/>
      <c r="K769" s="1"/>
      <c r="L769" s="1"/>
      <c r="M769" s="1"/>
      <c r="N769" s="1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25"/>
      <c r="H770" s="1"/>
      <c r="I770" s="1"/>
      <c r="J770" s="1"/>
      <c r="K770" s="1"/>
      <c r="L770" s="1"/>
      <c r="M770" s="1"/>
      <c r="N770" s="1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25"/>
      <c r="H771" s="1"/>
      <c r="I771" s="1"/>
      <c r="J771" s="1"/>
      <c r="K771" s="1"/>
      <c r="L771" s="1"/>
      <c r="M771" s="1"/>
      <c r="N771" s="1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25"/>
      <c r="H772" s="1"/>
      <c r="I772" s="1"/>
      <c r="J772" s="1"/>
      <c r="K772" s="1"/>
      <c r="L772" s="1"/>
      <c r="M772" s="1"/>
      <c r="N772" s="1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25"/>
      <c r="H773" s="1"/>
      <c r="I773" s="1"/>
      <c r="J773" s="1"/>
      <c r="K773" s="1"/>
      <c r="L773" s="1"/>
      <c r="M773" s="1"/>
      <c r="N773" s="1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25"/>
      <c r="H774" s="1"/>
      <c r="I774" s="1"/>
      <c r="J774" s="1"/>
      <c r="K774" s="1"/>
      <c r="L774" s="1"/>
      <c r="M774" s="1"/>
      <c r="N774" s="1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25"/>
      <c r="H775" s="1"/>
      <c r="I775" s="1"/>
      <c r="J775" s="1"/>
      <c r="K775" s="1"/>
      <c r="L775" s="1"/>
      <c r="M775" s="1"/>
      <c r="N775" s="1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25"/>
      <c r="H776" s="1"/>
      <c r="I776" s="1"/>
      <c r="J776" s="1"/>
      <c r="K776" s="1"/>
      <c r="L776" s="1"/>
      <c r="M776" s="1"/>
      <c r="N776" s="1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25"/>
      <c r="H777" s="1"/>
      <c r="I777" s="1"/>
      <c r="J777" s="1"/>
      <c r="K777" s="1"/>
      <c r="L777" s="1"/>
      <c r="M777" s="1"/>
      <c r="N777" s="1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25"/>
      <c r="H778" s="1"/>
      <c r="I778" s="1"/>
      <c r="J778" s="1"/>
      <c r="K778" s="1"/>
      <c r="L778" s="1"/>
      <c r="M778" s="1"/>
      <c r="N778" s="1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25"/>
      <c r="H779" s="1"/>
      <c r="I779" s="1"/>
      <c r="J779" s="1"/>
      <c r="K779" s="1"/>
      <c r="L779" s="1"/>
      <c r="M779" s="1"/>
      <c r="N779" s="1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25"/>
      <c r="H780" s="1"/>
      <c r="I780" s="1"/>
      <c r="J780" s="1"/>
      <c r="K780" s="1"/>
      <c r="L780" s="1"/>
      <c r="M780" s="1"/>
      <c r="N780" s="1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25"/>
      <c r="H781" s="1"/>
      <c r="I781" s="1"/>
      <c r="J781" s="1"/>
      <c r="K781" s="1"/>
      <c r="L781" s="1"/>
      <c r="M781" s="1"/>
      <c r="N781" s="1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25"/>
      <c r="H782" s="1"/>
      <c r="I782" s="1"/>
      <c r="J782" s="1"/>
      <c r="K782" s="1"/>
      <c r="L782" s="1"/>
      <c r="M782" s="1"/>
      <c r="N782" s="1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25"/>
      <c r="H783" s="1"/>
      <c r="I783" s="1"/>
      <c r="J783" s="1"/>
      <c r="K783" s="1"/>
      <c r="L783" s="1"/>
      <c r="M783" s="1"/>
      <c r="N783" s="1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25"/>
      <c r="H784" s="1"/>
      <c r="I784" s="1"/>
      <c r="J784" s="1"/>
      <c r="K784" s="1"/>
      <c r="L784" s="1"/>
      <c r="M784" s="1"/>
      <c r="N784" s="1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25"/>
      <c r="H785" s="1"/>
      <c r="I785" s="1"/>
      <c r="J785" s="1"/>
      <c r="K785" s="1"/>
      <c r="L785" s="1"/>
      <c r="M785" s="1"/>
      <c r="N785" s="1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25"/>
      <c r="H786" s="1"/>
      <c r="I786" s="1"/>
      <c r="J786" s="1"/>
      <c r="K786" s="1"/>
      <c r="L786" s="1"/>
      <c r="M786" s="1"/>
      <c r="N786" s="1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25"/>
      <c r="H787" s="1"/>
      <c r="I787" s="1"/>
      <c r="J787" s="1"/>
      <c r="K787" s="1"/>
      <c r="L787" s="1"/>
      <c r="M787" s="1"/>
      <c r="N787" s="1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25"/>
      <c r="H788" s="1"/>
      <c r="I788" s="1"/>
      <c r="J788" s="1"/>
      <c r="K788" s="1"/>
      <c r="L788" s="1"/>
      <c r="M788" s="1"/>
      <c r="N788" s="1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25"/>
      <c r="H789" s="1"/>
      <c r="I789" s="1"/>
      <c r="J789" s="1"/>
      <c r="K789" s="1"/>
      <c r="L789" s="1"/>
      <c r="M789" s="1"/>
      <c r="N789" s="1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25"/>
      <c r="H790" s="1"/>
      <c r="I790" s="1"/>
      <c r="J790" s="1"/>
      <c r="K790" s="1"/>
      <c r="L790" s="1"/>
      <c r="M790" s="1"/>
      <c r="N790" s="1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25"/>
      <c r="H791" s="1"/>
      <c r="I791" s="1"/>
      <c r="J791" s="1"/>
      <c r="K791" s="1"/>
      <c r="L791" s="1"/>
      <c r="M791" s="1"/>
      <c r="N791" s="1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25"/>
      <c r="H792" s="1"/>
      <c r="I792" s="1"/>
      <c r="J792" s="1"/>
      <c r="K792" s="1"/>
      <c r="L792" s="1"/>
      <c r="M792" s="1"/>
      <c r="N792" s="1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25"/>
      <c r="H793" s="1"/>
      <c r="I793" s="1"/>
      <c r="J793" s="1"/>
      <c r="K793" s="1"/>
      <c r="L793" s="1"/>
      <c r="M793" s="1"/>
      <c r="N793" s="1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25"/>
      <c r="H794" s="1"/>
      <c r="I794" s="1"/>
      <c r="J794" s="1"/>
      <c r="K794" s="1"/>
      <c r="L794" s="1"/>
      <c r="M794" s="1"/>
      <c r="N794" s="1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25"/>
      <c r="H795" s="1"/>
      <c r="I795" s="1"/>
      <c r="J795" s="1"/>
      <c r="K795" s="1"/>
      <c r="L795" s="1"/>
      <c r="M795" s="1"/>
      <c r="N795" s="1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25"/>
      <c r="H796" s="1"/>
      <c r="I796" s="1"/>
      <c r="J796" s="1"/>
      <c r="K796" s="1"/>
      <c r="L796" s="1"/>
      <c r="M796" s="1"/>
      <c r="N796" s="1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25"/>
      <c r="H797" s="1"/>
      <c r="I797" s="1"/>
      <c r="J797" s="1"/>
      <c r="K797" s="1"/>
      <c r="L797" s="1"/>
      <c r="M797" s="1"/>
      <c r="N797" s="1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25"/>
      <c r="H798" s="1"/>
      <c r="I798" s="1"/>
      <c r="J798" s="1"/>
      <c r="K798" s="1"/>
      <c r="L798" s="1"/>
      <c r="M798" s="1"/>
      <c r="N798" s="1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25"/>
      <c r="H799" s="1"/>
      <c r="I799" s="1"/>
      <c r="J799" s="1"/>
      <c r="K799" s="1"/>
      <c r="L799" s="1"/>
      <c r="M799" s="1"/>
      <c r="N799" s="1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25"/>
      <c r="H800" s="1"/>
      <c r="I800" s="1"/>
      <c r="J800" s="1"/>
      <c r="K800" s="1"/>
      <c r="L800" s="1"/>
      <c r="M800" s="1"/>
      <c r="N800" s="1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25"/>
      <c r="H801" s="1"/>
      <c r="I801" s="1"/>
      <c r="J801" s="1"/>
      <c r="K801" s="1"/>
      <c r="L801" s="1"/>
      <c r="M801" s="1"/>
      <c r="N801" s="1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25"/>
      <c r="H802" s="1"/>
      <c r="I802" s="1"/>
      <c r="J802" s="1"/>
      <c r="K802" s="1"/>
      <c r="L802" s="1"/>
      <c r="M802" s="1"/>
      <c r="N802" s="1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25"/>
      <c r="H803" s="1"/>
      <c r="I803" s="1"/>
      <c r="J803" s="1"/>
      <c r="K803" s="1"/>
      <c r="L803" s="1"/>
      <c r="M803" s="1"/>
      <c r="N803" s="1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25"/>
      <c r="H804" s="1"/>
      <c r="I804" s="1"/>
      <c r="J804" s="1"/>
      <c r="K804" s="1"/>
      <c r="L804" s="1"/>
      <c r="M804" s="1"/>
      <c r="N804" s="1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25"/>
      <c r="H805" s="1"/>
      <c r="I805" s="1"/>
      <c r="J805" s="1"/>
      <c r="K805" s="1"/>
      <c r="L805" s="1"/>
      <c r="M805" s="1"/>
      <c r="N805" s="1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25"/>
      <c r="H806" s="1"/>
      <c r="I806" s="1"/>
      <c r="J806" s="1"/>
      <c r="K806" s="1"/>
      <c r="L806" s="1"/>
      <c r="M806" s="1"/>
      <c r="N806" s="1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25"/>
      <c r="H807" s="1"/>
      <c r="I807" s="1"/>
      <c r="J807" s="1"/>
      <c r="K807" s="1"/>
      <c r="L807" s="1"/>
      <c r="M807" s="1"/>
      <c r="N807" s="1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25"/>
      <c r="H808" s="1"/>
      <c r="I808" s="1"/>
      <c r="J808" s="1"/>
      <c r="K808" s="1"/>
      <c r="L808" s="1"/>
      <c r="M808" s="1"/>
      <c r="N808" s="1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25"/>
      <c r="H809" s="1"/>
      <c r="I809" s="1"/>
      <c r="J809" s="1"/>
      <c r="K809" s="1"/>
      <c r="L809" s="1"/>
      <c r="M809" s="1"/>
      <c r="N809" s="1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25"/>
      <c r="H810" s="1"/>
      <c r="I810" s="1"/>
      <c r="J810" s="1"/>
      <c r="K810" s="1"/>
      <c r="L810" s="1"/>
      <c r="M810" s="1"/>
      <c r="N810" s="1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25"/>
      <c r="H811" s="1"/>
      <c r="I811" s="1"/>
      <c r="J811" s="1"/>
      <c r="K811" s="1"/>
      <c r="L811" s="1"/>
      <c r="M811" s="1"/>
      <c r="N811" s="1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25"/>
      <c r="H812" s="1"/>
      <c r="I812" s="1"/>
      <c r="J812" s="1"/>
      <c r="K812" s="1"/>
      <c r="L812" s="1"/>
      <c r="M812" s="1"/>
      <c r="N812" s="1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25"/>
      <c r="H813" s="1"/>
      <c r="I813" s="1"/>
      <c r="J813" s="1"/>
      <c r="K813" s="1"/>
      <c r="L813" s="1"/>
      <c r="M813" s="1"/>
      <c r="N813" s="1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25"/>
      <c r="H814" s="1"/>
      <c r="I814" s="1"/>
      <c r="J814" s="1"/>
      <c r="K814" s="1"/>
      <c r="L814" s="1"/>
      <c r="M814" s="1"/>
      <c r="N814" s="1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25"/>
      <c r="H815" s="1"/>
      <c r="I815" s="1"/>
      <c r="J815" s="1"/>
      <c r="K815" s="1"/>
      <c r="L815" s="1"/>
      <c r="M815" s="1"/>
      <c r="N815" s="1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25"/>
      <c r="H816" s="1"/>
      <c r="I816" s="1"/>
      <c r="J816" s="1"/>
      <c r="K816" s="1"/>
      <c r="L816" s="1"/>
      <c r="M816" s="1"/>
      <c r="N816" s="1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25"/>
      <c r="H817" s="1"/>
      <c r="I817" s="1"/>
      <c r="J817" s="1"/>
      <c r="K817" s="1"/>
      <c r="L817" s="1"/>
      <c r="M817" s="1"/>
      <c r="N817" s="1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25"/>
      <c r="H818" s="1"/>
      <c r="I818" s="1"/>
      <c r="J818" s="1"/>
      <c r="K818" s="1"/>
      <c r="L818" s="1"/>
      <c r="M818" s="1"/>
      <c r="N818" s="1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25"/>
      <c r="H819" s="1"/>
      <c r="I819" s="1"/>
      <c r="J819" s="1"/>
      <c r="K819" s="1"/>
      <c r="L819" s="1"/>
      <c r="M819" s="1"/>
      <c r="N819" s="1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25"/>
      <c r="H820" s="1"/>
      <c r="I820" s="1"/>
      <c r="J820" s="1"/>
      <c r="K820" s="1"/>
      <c r="L820" s="1"/>
      <c r="M820" s="1"/>
      <c r="N820" s="1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25"/>
      <c r="H821" s="1"/>
      <c r="I821" s="1"/>
      <c r="J821" s="1"/>
      <c r="K821" s="1"/>
      <c r="L821" s="1"/>
      <c r="M821" s="1"/>
      <c r="N821" s="1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25"/>
      <c r="H822" s="1"/>
      <c r="I822" s="1"/>
      <c r="J822" s="1"/>
      <c r="K822" s="1"/>
      <c r="L822" s="1"/>
      <c r="M822" s="1"/>
      <c r="N822" s="1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25"/>
      <c r="H823" s="1"/>
      <c r="I823" s="1"/>
      <c r="J823" s="1"/>
      <c r="K823" s="1"/>
      <c r="L823" s="1"/>
      <c r="M823" s="1"/>
      <c r="N823" s="1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25"/>
      <c r="H824" s="1"/>
      <c r="I824" s="1"/>
      <c r="J824" s="1"/>
      <c r="K824" s="1"/>
      <c r="L824" s="1"/>
      <c r="M824" s="1"/>
      <c r="N824" s="1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25"/>
      <c r="H825" s="1"/>
      <c r="I825" s="1"/>
      <c r="J825" s="1"/>
      <c r="K825" s="1"/>
      <c r="L825" s="1"/>
      <c r="M825" s="1"/>
      <c r="N825" s="1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25"/>
      <c r="H826" s="1"/>
      <c r="I826" s="1"/>
      <c r="J826" s="1"/>
      <c r="K826" s="1"/>
      <c r="L826" s="1"/>
      <c r="M826" s="1"/>
      <c r="N826" s="1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25"/>
      <c r="H827" s="1"/>
      <c r="I827" s="1"/>
      <c r="J827" s="1"/>
      <c r="K827" s="1"/>
      <c r="L827" s="1"/>
      <c r="M827" s="1"/>
      <c r="N827" s="1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25"/>
      <c r="H828" s="1"/>
      <c r="I828" s="1"/>
      <c r="J828" s="1"/>
      <c r="K828" s="1"/>
      <c r="L828" s="1"/>
      <c r="M828" s="1"/>
      <c r="N828" s="1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25"/>
      <c r="H829" s="1"/>
      <c r="I829" s="1"/>
      <c r="J829" s="1"/>
      <c r="K829" s="1"/>
      <c r="L829" s="1"/>
      <c r="M829" s="1"/>
      <c r="N829" s="1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25"/>
      <c r="H830" s="1"/>
      <c r="I830" s="1"/>
      <c r="J830" s="1"/>
      <c r="K830" s="1"/>
      <c r="L830" s="1"/>
      <c r="M830" s="1"/>
      <c r="N830" s="1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25"/>
      <c r="H831" s="1"/>
      <c r="I831" s="1"/>
      <c r="J831" s="1"/>
      <c r="K831" s="1"/>
      <c r="L831" s="1"/>
      <c r="M831" s="1"/>
      <c r="N831" s="1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25"/>
      <c r="H832" s="1"/>
      <c r="I832" s="1"/>
      <c r="J832" s="1"/>
      <c r="K832" s="1"/>
      <c r="L832" s="1"/>
      <c r="M832" s="1"/>
      <c r="N832" s="1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25"/>
      <c r="H833" s="1"/>
      <c r="I833" s="1"/>
      <c r="J833" s="1"/>
      <c r="K833" s="1"/>
      <c r="L833" s="1"/>
      <c r="M833" s="1"/>
      <c r="N833" s="1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25"/>
      <c r="H834" s="1"/>
      <c r="I834" s="1"/>
      <c r="J834" s="1"/>
      <c r="K834" s="1"/>
      <c r="L834" s="1"/>
      <c r="M834" s="1"/>
      <c r="N834" s="1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25"/>
      <c r="H835" s="1"/>
      <c r="I835" s="1"/>
      <c r="J835" s="1"/>
      <c r="K835" s="1"/>
      <c r="L835" s="1"/>
      <c r="M835" s="1"/>
      <c r="N835" s="1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25"/>
      <c r="H836" s="1"/>
      <c r="I836" s="1"/>
      <c r="J836" s="1"/>
      <c r="K836" s="1"/>
      <c r="L836" s="1"/>
      <c r="M836" s="1"/>
      <c r="N836" s="1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25"/>
      <c r="H837" s="1"/>
      <c r="I837" s="1"/>
      <c r="J837" s="1"/>
      <c r="K837" s="1"/>
      <c r="L837" s="1"/>
      <c r="M837" s="1"/>
      <c r="N837" s="1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25"/>
      <c r="H838" s="1"/>
      <c r="I838" s="1"/>
      <c r="J838" s="1"/>
      <c r="K838" s="1"/>
      <c r="L838" s="1"/>
      <c r="M838" s="1"/>
      <c r="N838" s="1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25"/>
      <c r="H839" s="1"/>
      <c r="I839" s="1"/>
      <c r="J839" s="1"/>
      <c r="K839" s="1"/>
      <c r="L839" s="1"/>
      <c r="M839" s="1"/>
      <c r="N839" s="1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25"/>
      <c r="H840" s="1"/>
      <c r="I840" s="1"/>
      <c r="J840" s="1"/>
      <c r="K840" s="1"/>
      <c r="L840" s="1"/>
      <c r="M840" s="1"/>
      <c r="N840" s="1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25"/>
      <c r="H841" s="1"/>
      <c r="I841" s="1"/>
      <c r="J841" s="1"/>
      <c r="K841" s="1"/>
      <c r="L841" s="1"/>
      <c r="M841" s="1"/>
      <c r="N841" s="1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25"/>
      <c r="H842" s="1"/>
      <c r="I842" s="1"/>
      <c r="J842" s="1"/>
      <c r="K842" s="1"/>
      <c r="L842" s="1"/>
      <c r="M842" s="1"/>
      <c r="N842" s="1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25"/>
      <c r="H843" s="1"/>
      <c r="I843" s="1"/>
      <c r="J843" s="1"/>
      <c r="K843" s="1"/>
      <c r="L843" s="1"/>
      <c r="M843" s="1"/>
      <c r="N843" s="1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25"/>
      <c r="H844" s="1"/>
      <c r="I844" s="1"/>
      <c r="J844" s="1"/>
      <c r="K844" s="1"/>
      <c r="L844" s="1"/>
      <c r="M844" s="1"/>
      <c r="N844" s="1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25"/>
      <c r="H845" s="1"/>
      <c r="I845" s="1"/>
      <c r="J845" s="1"/>
      <c r="K845" s="1"/>
      <c r="L845" s="1"/>
      <c r="M845" s="1"/>
      <c r="N845" s="1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25"/>
      <c r="H846" s="1"/>
      <c r="I846" s="1"/>
      <c r="J846" s="1"/>
      <c r="K846" s="1"/>
      <c r="L846" s="1"/>
      <c r="M846" s="1"/>
      <c r="N846" s="1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25"/>
      <c r="H847" s="1"/>
      <c r="I847" s="1"/>
      <c r="J847" s="1"/>
      <c r="K847" s="1"/>
      <c r="L847" s="1"/>
      <c r="M847" s="1"/>
      <c r="N847" s="1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25"/>
      <c r="H848" s="1"/>
      <c r="I848" s="1"/>
      <c r="J848" s="1"/>
      <c r="K848" s="1"/>
      <c r="L848" s="1"/>
      <c r="M848" s="1"/>
      <c r="N848" s="1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25"/>
      <c r="H849" s="1"/>
      <c r="I849" s="1"/>
      <c r="J849" s="1"/>
      <c r="K849" s="1"/>
      <c r="L849" s="1"/>
      <c r="M849" s="1"/>
      <c r="N849" s="1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25"/>
      <c r="H850" s="1"/>
      <c r="I850" s="1"/>
      <c r="J850" s="1"/>
      <c r="K850" s="1"/>
      <c r="L850" s="1"/>
      <c r="M850" s="1"/>
      <c r="N850" s="1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25"/>
      <c r="H851" s="1"/>
      <c r="I851" s="1"/>
      <c r="J851" s="1"/>
      <c r="K851" s="1"/>
      <c r="L851" s="1"/>
      <c r="M851" s="1"/>
      <c r="N851" s="1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25"/>
      <c r="H852" s="1"/>
      <c r="I852" s="1"/>
      <c r="J852" s="1"/>
      <c r="K852" s="1"/>
      <c r="L852" s="1"/>
      <c r="M852" s="1"/>
      <c r="N852" s="1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25"/>
      <c r="H853" s="1"/>
      <c r="I853" s="1"/>
      <c r="J853" s="1"/>
      <c r="K853" s="1"/>
      <c r="L853" s="1"/>
      <c r="M853" s="1"/>
      <c r="N853" s="1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25"/>
      <c r="H854" s="1"/>
      <c r="I854" s="1"/>
      <c r="J854" s="1"/>
      <c r="K854" s="1"/>
      <c r="L854" s="1"/>
      <c r="M854" s="1"/>
      <c r="N854" s="1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25"/>
      <c r="H855" s="1"/>
      <c r="I855" s="1"/>
      <c r="J855" s="1"/>
      <c r="K855" s="1"/>
      <c r="L855" s="1"/>
      <c r="M855" s="1"/>
      <c r="N855" s="1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25"/>
      <c r="H856" s="1"/>
      <c r="I856" s="1"/>
      <c r="J856" s="1"/>
      <c r="K856" s="1"/>
      <c r="L856" s="1"/>
      <c r="M856" s="1"/>
      <c r="N856" s="1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25"/>
      <c r="H857" s="1"/>
      <c r="I857" s="1"/>
      <c r="J857" s="1"/>
      <c r="K857" s="1"/>
      <c r="L857" s="1"/>
      <c r="M857" s="1"/>
      <c r="N857" s="1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25"/>
      <c r="H858" s="1"/>
      <c r="I858" s="1"/>
      <c r="J858" s="1"/>
      <c r="K858" s="1"/>
      <c r="L858" s="1"/>
      <c r="M858" s="1"/>
      <c r="N858" s="1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25"/>
      <c r="H859" s="1"/>
      <c r="I859" s="1"/>
      <c r="J859" s="1"/>
      <c r="K859" s="1"/>
      <c r="L859" s="1"/>
      <c r="M859" s="1"/>
      <c r="N859" s="1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25"/>
      <c r="H860" s="1"/>
      <c r="I860" s="1"/>
      <c r="J860" s="1"/>
      <c r="K860" s="1"/>
      <c r="L860" s="1"/>
      <c r="M860" s="1"/>
      <c r="N860" s="1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25"/>
      <c r="H861" s="1"/>
      <c r="I861" s="1"/>
      <c r="J861" s="1"/>
      <c r="K861" s="1"/>
      <c r="L861" s="1"/>
      <c r="M861" s="1"/>
      <c r="N861" s="1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25"/>
      <c r="H862" s="1"/>
      <c r="I862" s="1"/>
      <c r="J862" s="1"/>
      <c r="K862" s="1"/>
      <c r="L862" s="1"/>
      <c r="M862" s="1"/>
      <c r="N862" s="1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25"/>
      <c r="H863" s="1"/>
      <c r="I863" s="1"/>
      <c r="J863" s="1"/>
      <c r="K863" s="1"/>
      <c r="L863" s="1"/>
      <c r="M863" s="1"/>
      <c r="N863" s="1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25"/>
      <c r="H864" s="1"/>
      <c r="I864" s="1"/>
      <c r="J864" s="1"/>
      <c r="K864" s="1"/>
      <c r="L864" s="1"/>
      <c r="M864" s="1"/>
      <c r="N864" s="1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25"/>
      <c r="H865" s="1"/>
      <c r="I865" s="1"/>
      <c r="J865" s="1"/>
      <c r="K865" s="1"/>
      <c r="L865" s="1"/>
      <c r="M865" s="1"/>
      <c r="N865" s="1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25"/>
      <c r="H866" s="1"/>
      <c r="I866" s="1"/>
      <c r="J866" s="1"/>
      <c r="K866" s="1"/>
      <c r="L866" s="1"/>
      <c r="M866" s="1"/>
      <c r="N866" s="1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25"/>
      <c r="H867" s="1"/>
      <c r="I867" s="1"/>
      <c r="J867" s="1"/>
      <c r="K867" s="1"/>
      <c r="L867" s="1"/>
      <c r="M867" s="1"/>
      <c r="N867" s="1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25"/>
      <c r="H868" s="1"/>
      <c r="I868" s="1"/>
      <c r="J868" s="1"/>
      <c r="K868" s="1"/>
      <c r="L868" s="1"/>
      <c r="M868" s="1"/>
      <c r="N868" s="1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25"/>
      <c r="H869" s="1"/>
      <c r="I869" s="1"/>
      <c r="J869" s="1"/>
      <c r="K869" s="1"/>
      <c r="L869" s="1"/>
      <c r="M869" s="1"/>
      <c r="N869" s="1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25"/>
      <c r="H870" s="1"/>
      <c r="I870" s="1"/>
      <c r="J870" s="1"/>
      <c r="K870" s="1"/>
      <c r="L870" s="1"/>
      <c r="M870" s="1"/>
      <c r="N870" s="1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25"/>
      <c r="H871" s="1"/>
      <c r="I871" s="1"/>
      <c r="J871" s="1"/>
      <c r="K871" s="1"/>
      <c r="L871" s="1"/>
      <c r="M871" s="1"/>
      <c r="N871" s="1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25"/>
      <c r="H872" s="1"/>
      <c r="I872" s="1"/>
      <c r="J872" s="1"/>
      <c r="K872" s="1"/>
      <c r="L872" s="1"/>
      <c r="M872" s="1"/>
      <c r="N872" s="1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25"/>
      <c r="H873" s="1"/>
      <c r="I873" s="1"/>
      <c r="J873" s="1"/>
      <c r="K873" s="1"/>
      <c r="L873" s="1"/>
      <c r="M873" s="1"/>
      <c r="N873" s="1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25"/>
      <c r="H874" s="1"/>
      <c r="I874" s="1"/>
      <c r="J874" s="1"/>
      <c r="K874" s="1"/>
      <c r="L874" s="1"/>
      <c r="M874" s="1"/>
      <c r="N874" s="1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25"/>
      <c r="H875" s="1"/>
      <c r="I875" s="1"/>
      <c r="J875" s="1"/>
      <c r="K875" s="1"/>
      <c r="L875" s="1"/>
      <c r="M875" s="1"/>
      <c r="N875" s="1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25"/>
      <c r="H876" s="1"/>
      <c r="I876" s="1"/>
      <c r="J876" s="1"/>
      <c r="K876" s="1"/>
      <c r="L876" s="1"/>
      <c r="M876" s="1"/>
      <c r="N876" s="1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25"/>
      <c r="H877" s="1"/>
      <c r="I877" s="1"/>
      <c r="J877" s="1"/>
      <c r="K877" s="1"/>
      <c r="L877" s="1"/>
      <c r="M877" s="1"/>
      <c r="N877" s="1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25"/>
      <c r="H878" s="1"/>
      <c r="I878" s="1"/>
      <c r="J878" s="1"/>
      <c r="K878" s="1"/>
      <c r="L878" s="1"/>
      <c r="M878" s="1"/>
      <c r="N878" s="1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25"/>
      <c r="H879" s="1"/>
      <c r="I879" s="1"/>
      <c r="J879" s="1"/>
      <c r="K879" s="1"/>
      <c r="L879" s="1"/>
      <c r="M879" s="1"/>
      <c r="N879" s="1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25"/>
      <c r="H880" s="1"/>
      <c r="I880" s="1"/>
      <c r="J880" s="1"/>
      <c r="K880" s="1"/>
      <c r="L880" s="1"/>
      <c r="M880" s="1"/>
      <c r="N880" s="1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25"/>
      <c r="H881" s="1"/>
      <c r="I881" s="1"/>
      <c r="J881" s="1"/>
      <c r="K881" s="1"/>
      <c r="L881" s="1"/>
      <c r="M881" s="1"/>
      <c r="N881" s="1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25"/>
      <c r="H882" s="1"/>
      <c r="I882" s="1"/>
      <c r="J882" s="1"/>
      <c r="K882" s="1"/>
      <c r="L882" s="1"/>
      <c r="M882" s="1"/>
      <c r="N882" s="1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25"/>
      <c r="H883" s="1"/>
      <c r="I883" s="1"/>
      <c r="J883" s="1"/>
      <c r="K883" s="1"/>
      <c r="L883" s="1"/>
      <c r="M883" s="1"/>
      <c r="N883" s="1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25"/>
      <c r="H884" s="1"/>
      <c r="I884" s="1"/>
      <c r="J884" s="1"/>
      <c r="K884" s="1"/>
      <c r="L884" s="1"/>
      <c r="M884" s="1"/>
      <c r="N884" s="1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25"/>
      <c r="H885" s="1"/>
      <c r="I885" s="1"/>
      <c r="J885" s="1"/>
      <c r="K885" s="1"/>
      <c r="L885" s="1"/>
      <c r="M885" s="1"/>
      <c r="N885" s="1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25"/>
      <c r="H886" s="1"/>
      <c r="I886" s="1"/>
      <c r="J886" s="1"/>
      <c r="K886" s="1"/>
      <c r="L886" s="1"/>
      <c r="M886" s="1"/>
      <c r="N886" s="1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25"/>
      <c r="H887" s="1"/>
      <c r="I887" s="1"/>
      <c r="J887" s="1"/>
      <c r="K887" s="1"/>
      <c r="L887" s="1"/>
      <c r="M887" s="1"/>
      <c r="N887" s="1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25"/>
      <c r="H888" s="1"/>
      <c r="I888" s="1"/>
      <c r="J888" s="1"/>
      <c r="K888" s="1"/>
      <c r="L888" s="1"/>
      <c r="M888" s="1"/>
      <c r="N888" s="1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25"/>
      <c r="H889" s="1"/>
      <c r="I889" s="1"/>
      <c r="J889" s="1"/>
      <c r="K889" s="1"/>
      <c r="L889" s="1"/>
      <c r="M889" s="1"/>
      <c r="N889" s="1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25"/>
      <c r="H890" s="1"/>
      <c r="I890" s="1"/>
      <c r="J890" s="1"/>
      <c r="K890" s="1"/>
      <c r="L890" s="1"/>
      <c r="M890" s="1"/>
      <c r="N890" s="1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25"/>
      <c r="H891" s="1"/>
      <c r="I891" s="1"/>
      <c r="J891" s="1"/>
      <c r="K891" s="1"/>
      <c r="L891" s="1"/>
      <c r="M891" s="1"/>
      <c r="N891" s="1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25"/>
      <c r="H892" s="1"/>
      <c r="I892" s="1"/>
      <c r="J892" s="1"/>
      <c r="K892" s="1"/>
      <c r="L892" s="1"/>
      <c r="M892" s="1"/>
      <c r="N892" s="1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25"/>
      <c r="H893" s="1"/>
      <c r="I893" s="1"/>
      <c r="J893" s="1"/>
      <c r="K893" s="1"/>
      <c r="L893" s="1"/>
      <c r="M893" s="1"/>
      <c r="N893" s="1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25"/>
      <c r="H894" s="1"/>
      <c r="I894" s="1"/>
      <c r="J894" s="1"/>
      <c r="K894" s="1"/>
      <c r="L894" s="1"/>
      <c r="M894" s="1"/>
      <c r="N894" s="1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25"/>
      <c r="H895" s="1"/>
      <c r="I895" s="1"/>
      <c r="J895" s="1"/>
      <c r="K895" s="1"/>
      <c r="L895" s="1"/>
      <c r="M895" s="1"/>
      <c r="N895" s="1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25"/>
      <c r="H896" s="1"/>
      <c r="I896" s="1"/>
      <c r="J896" s="1"/>
      <c r="K896" s="1"/>
      <c r="L896" s="1"/>
      <c r="M896" s="1"/>
      <c r="N896" s="1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25"/>
      <c r="H897" s="1"/>
      <c r="I897" s="1"/>
      <c r="J897" s="1"/>
      <c r="K897" s="1"/>
      <c r="L897" s="1"/>
      <c r="M897" s="1"/>
      <c r="N897" s="1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25"/>
      <c r="H898" s="1"/>
      <c r="I898" s="1"/>
      <c r="J898" s="1"/>
      <c r="K898" s="1"/>
      <c r="L898" s="1"/>
      <c r="M898" s="1"/>
      <c r="N898" s="1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25"/>
      <c r="H899" s="1"/>
      <c r="I899" s="1"/>
      <c r="J899" s="1"/>
      <c r="K899" s="1"/>
      <c r="L899" s="1"/>
      <c r="M899" s="1"/>
      <c r="N899" s="1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25"/>
      <c r="H900" s="1"/>
      <c r="I900" s="1"/>
      <c r="J900" s="1"/>
      <c r="K900" s="1"/>
      <c r="L900" s="1"/>
      <c r="M900" s="1"/>
      <c r="N900" s="1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25"/>
      <c r="H901" s="1"/>
      <c r="I901" s="1"/>
      <c r="J901" s="1"/>
      <c r="K901" s="1"/>
      <c r="L901" s="1"/>
      <c r="M901" s="1"/>
      <c r="N901" s="1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25"/>
      <c r="H902" s="1"/>
      <c r="I902" s="1"/>
      <c r="J902" s="1"/>
      <c r="K902" s="1"/>
      <c r="L902" s="1"/>
      <c r="M902" s="1"/>
      <c r="N902" s="1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25"/>
      <c r="H903" s="1"/>
      <c r="I903" s="1"/>
      <c r="J903" s="1"/>
      <c r="K903" s="1"/>
      <c r="L903" s="1"/>
      <c r="M903" s="1"/>
      <c r="N903" s="1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25"/>
      <c r="H904" s="1"/>
      <c r="I904" s="1"/>
      <c r="J904" s="1"/>
      <c r="K904" s="1"/>
      <c r="L904" s="1"/>
      <c r="M904" s="1"/>
      <c r="N904" s="1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25"/>
      <c r="H905" s="1"/>
      <c r="I905" s="1"/>
      <c r="J905" s="1"/>
      <c r="K905" s="1"/>
      <c r="L905" s="1"/>
      <c r="M905" s="1"/>
      <c r="N905" s="1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25"/>
      <c r="H906" s="1"/>
      <c r="I906" s="1"/>
      <c r="J906" s="1"/>
      <c r="K906" s="1"/>
      <c r="L906" s="1"/>
      <c r="M906" s="1"/>
      <c r="N906" s="1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25"/>
      <c r="H907" s="1"/>
      <c r="I907" s="1"/>
      <c r="J907" s="1"/>
      <c r="K907" s="1"/>
      <c r="L907" s="1"/>
      <c r="M907" s="1"/>
      <c r="N907" s="1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25"/>
      <c r="H908" s="1"/>
      <c r="I908" s="1"/>
      <c r="J908" s="1"/>
      <c r="K908" s="1"/>
      <c r="L908" s="1"/>
      <c r="M908" s="1"/>
      <c r="N908" s="1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25"/>
      <c r="H909" s="1"/>
      <c r="I909" s="1"/>
      <c r="J909" s="1"/>
      <c r="K909" s="1"/>
      <c r="L909" s="1"/>
      <c r="M909" s="1"/>
      <c r="N909" s="1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25"/>
      <c r="H910" s="1"/>
      <c r="I910" s="1"/>
      <c r="J910" s="1"/>
      <c r="K910" s="1"/>
      <c r="L910" s="1"/>
      <c r="M910" s="1"/>
      <c r="N910" s="1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25"/>
      <c r="H911" s="1"/>
      <c r="I911" s="1"/>
      <c r="J911" s="1"/>
      <c r="K911" s="1"/>
      <c r="L911" s="1"/>
      <c r="M911" s="1"/>
      <c r="N911" s="1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25"/>
      <c r="H912" s="1"/>
      <c r="I912" s="1"/>
      <c r="J912" s="1"/>
      <c r="K912" s="1"/>
      <c r="L912" s="1"/>
      <c r="M912" s="1"/>
      <c r="N912" s="1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25"/>
      <c r="H913" s="1"/>
      <c r="I913" s="1"/>
      <c r="J913" s="1"/>
      <c r="K913" s="1"/>
      <c r="L913" s="1"/>
      <c r="M913" s="1"/>
      <c r="N913" s="1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25"/>
      <c r="H914" s="1"/>
      <c r="I914" s="1"/>
      <c r="J914" s="1"/>
      <c r="K914" s="1"/>
      <c r="L914" s="1"/>
      <c r="M914" s="1"/>
      <c r="N914" s="1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25"/>
      <c r="H915" s="1"/>
      <c r="I915" s="1"/>
      <c r="J915" s="1"/>
      <c r="K915" s="1"/>
      <c r="L915" s="1"/>
      <c r="M915" s="1"/>
      <c r="N915" s="1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25"/>
      <c r="H916" s="1"/>
      <c r="I916" s="1"/>
      <c r="J916" s="1"/>
      <c r="K916" s="1"/>
      <c r="L916" s="1"/>
      <c r="M916" s="1"/>
      <c r="N916" s="1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25"/>
      <c r="H917" s="1"/>
      <c r="I917" s="1"/>
      <c r="J917" s="1"/>
      <c r="K917" s="1"/>
      <c r="L917" s="1"/>
      <c r="M917" s="1"/>
      <c r="N917" s="1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25"/>
      <c r="H918" s="1"/>
      <c r="I918" s="1"/>
      <c r="J918" s="1"/>
      <c r="K918" s="1"/>
      <c r="L918" s="1"/>
      <c r="M918" s="1"/>
      <c r="N918" s="1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25"/>
      <c r="H919" s="1"/>
      <c r="I919" s="1"/>
      <c r="J919" s="1"/>
      <c r="K919" s="1"/>
      <c r="L919" s="1"/>
      <c r="M919" s="1"/>
      <c r="N919" s="1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25"/>
      <c r="H920" s="1"/>
      <c r="I920" s="1"/>
      <c r="J920" s="1"/>
      <c r="K920" s="1"/>
      <c r="L920" s="1"/>
      <c r="M920" s="1"/>
      <c r="N920" s="1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25"/>
      <c r="H921" s="1"/>
      <c r="I921" s="1"/>
      <c r="J921" s="1"/>
      <c r="K921" s="1"/>
      <c r="L921" s="1"/>
      <c r="M921" s="1"/>
      <c r="N921" s="1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25"/>
      <c r="H922" s="1"/>
      <c r="I922" s="1"/>
      <c r="J922" s="1"/>
      <c r="K922" s="1"/>
      <c r="L922" s="1"/>
      <c r="M922" s="1"/>
      <c r="N922" s="1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25"/>
      <c r="H923" s="1"/>
      <c r="I923" s="1"/>
      <c r="J923" s="1"/>
      <c r="K923" s="1"/>
      <c r="L923" s="1"/>
      <c r="M923" s="1"/>
      <c r="N923" s="1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25"/>
      <c r="H924" s="1"/>
      <c r="I924" s="1"/>
      <c r="J924" s="1"/>
      <c r="K924" s="1"/>
      <c r="L924" s="1"/>
      <c r="M924" s="1"/>
      <c r="N924" s="1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25"/>
      <c r="H925" s="1"/>
      <c r="I925" s="1"/>
      <c r="J925" s="1"/>
      <c r="K925" s="1"/>
      <c r="L925" s="1"/>
      <c r="M925" s="1"/>
      <c r="N925" s="1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25"/>
      <c r="H926" s="1"/>
      <c r="I926" s="1"/>
      <c r="J926" s="1"/>
      <c r="K926" s="1"/>
      <c r="L926" s="1"/>
      <c r="M926" s="1"/>
      <c r="N926" s="1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25"/>
      <c r="H927" s="1"/>
      <c r="I927" s="1"/>
      <c r="J927" s="1"/>
      <c r="K927" s="1"/>
      <c r="L927" s="1"/>
      <c r="M927" s="1"/>
      <c r="N927" s="1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25"/>
      <c r="H928" s="1"/>
      <c r="I928" s="1"/>
      <c r="J928" s="1"/>
      <c r="K928" s="1"/>
      <c r="L928" s="1"/>
      <c r="M928" s="1"/>
      <c r="N928" s="1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25"/>
      <c r="H929" s="1"/>
      <c r="I929" s="1"/>
      <c r="J929" s="1"/>
      <c r="K929" s="1"/>
      <c r="L929" s="1"/>
      <c r="M929" s="1"/>
      <c r="N929" s="1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25"/>
      <c r="H930" s="1"/>
      <c r="I930" s="1"/>
      <c r="J930" s="1"/>
      <c r="K930" s="1"/>
      <c r="L930" s="1"/>
      <c r="M930" s="1"/>
      <c r="N930" s="1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25"/>
      <c r="H931" s="1"/>
      <c r="I931" s="1"/>
      <c r="J931" s="1"/>
      <c r="K931" s="1"/>
      <c r="L931" s="1"/>
      <c r="M931" s="1"/>
      <c r="N931" s="1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25"/>
      <c r="H932" s="1"/>
      <c r="I932" s="1"/>
      <c r="J932" s="1"/>
      <c r="K932" s="1"/>
      <c r="L932" s="1"/>
      <c r="M932" s="1"/>
      <c r="N932" s="1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25"/>
      <c r="H933" s="1"/>
      <c r="I933" s="1"/>
      <c r="J933" s="1"/>
      <c r="K933" s="1"/>
      <c r="L933" s="1"/>
      <c r="M933" s="1"/>
      <c r="N933" s="1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25"/>
      <c r="H934" s="1"/>
      <c r="I934" s="1"/>
      <c r="J934" s="1"/>
      <c r="K934" s="1"/>
      <c r="L934" s="1"/>
      <c r="M934" s="1"/>
      <c r="N934" s="1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25"/>
      <c r="H935" s="1"/>
      <c r="I935" s="1"/>
      <c r="J935" s="1"/>
      <c r="K935" s="1"/>
      <c r="L935" s="1"/>
      <c r="M935" s="1"/>
      <c r="N935" s="1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25"/>
      <c r="H936" s="1"/>
      <c r="I936" s="1"/>
      <c r="J936" s="1"/>
      <c r="K936" s="1"/>
      <c r="L936" s="1"/>
      <c r="M936" s="1"/>
      <c r="N936" s="1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25"/>
      <c r="H937" s="1"/>
      <c r="I937" s="1"/>
      <c r="J937" s="1"/>
      <c r="K937" s="1"/>
      <c r="L937" s="1"/>
      <c r="M937" s="1"/>
      <c r="N937" s="1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25"/>
      <c r="H938" s="1"/>
      <c r="I938" s="1"/>
      <c r="J938" s="1"/>
      <c r="K938" s="1"/>
      <c r="L938" s="1"/>
      <c r="M938" s="1"/>
      <c r="N938" s="1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25"/>
      <c r="H939" s="1"/>
      <c r="I939" s="1"/>
      <c r="J939" s="1"/>
      <c r="K939" s="1"/>
      <c r="L939" s="1"/>
      <c r="M939" s="1"/>
      <c r="N939" s="1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25"/>
      <c r="H940" s="1"/>
      <c r="I940" s="1"/>
      <c r="J940" s="1"/>
      <c r="K940" s="1"/>
      <c r="L940" s="1"/>
      <c r="M940" s="1"/>
      <c r="N940" s="1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25"/>
      <c r="H941" s="1"/>
      <c r="I941" s="1"/>
      <c r="J941" s="1"/>
      <c r="K941" s="1"/>
      <c r="L941" s="1"/>
      <c r="M941" s="1"/>
      <c r="N941" s="1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25"/>
      <c r="H942" s="1"/>
      <c r="I942" s="1"/>
      <c r="J942" s="1"/>
      <c r="K942" s="1"/>
      <c r="L942" s="1"/>
      <c r="M942" s="1"/>
      <c r="N942" s="1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25"/>
      <c r="H943" s="1"/>
      <c r="I943" s="1"/>
      <c r="J943" s="1"/>
      <c r="K943" s="1"/>
      <c r="L943" s="1"/>
      <c r="M943" s="1"/>
      <c r="N943" s="1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25"/>
      <c r="H944" s="1"/>
      <c r="I944" s="1"/>
      <c r="J944" s="1"/>
      <c r="K944" s="1"/>
      <c r="L944" s="1"/>
      <c r="M944" s="1"/>
      <c r="N944" s="1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25"/>
      <c r="H945" s="1"/>
      <c r="I945" s="1"/>
      <c r="J945" s="1"/>
      <c r="K945" s="1"/>
      <c r="L945" s="1"/>
      <c r="M945" s="1"/>
      <c r="N945" s="1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25"/>
      <c r="H946" s="1"/>
      <c r="I946" s="1"/>
      <c r="J946" s="1"/>
      <c r="K946" s="1"/>
      <c r="L946" s="1"/>
      <c r="M946" s="1"/>
      <c r="N946" s="1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25"/>
      <c r="H947" s="1"/>
      <c r="I947" s="1"/>
      <c r="J947" s="1"/>
      <c r="K947" s="1"/>
      <c r="L947" s="1"/>
      <c r="M947" s="1"/>
      <c r="N947" s="1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25"/>
      <c r="H948" s="1"/>
      <c r="I948" s="1"/>
      <c r="J948" s="1"/>
      <c r="K948" s="1"/>
      <c r="L948" s="1"/>
      <c r="M948" s="1"/>
      <c r="N948" s="1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25"/>
      <c r="H949" s="1"/>
      <c r="I949" s="1"/>
      <c r="J949" s="1"/>
      <c r="K949" s="1"/>
      <c r="L949" s="1"/>
      <c r="M949" s="1"/>
      <c r="N949" s="1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25"/>
      <c r="H950" s="1"/>
      <c r="I950" s="1"/>
      <c r="J950" s="1"/>
      <c r="K950" s="1"/>
      <c r="L950" s="1"/>
      <c r="M950" s="1"/>
      <c r="N950" s="1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25"/>
      <c r="H951" s="1"/>
      <c r="I951" s="1"/>
      <c r="J951" s="1"/>
      <c r="K951" s="1"/>
      <c r="L951" s="1"/>
      <c r="M951" s="1"/>
      <c r="N951" s="1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25"/>
      <c r="H952" s="1"/>
      <c r="I952" s="1"/>
      <c r="J952" s="1"/>
      <c r="K952" s="1"/>
      <c r="L952" s="1"/>
      <c r="M952" s="1"/>
      <c r="N952" s="1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25"/>
      <c r="H953" s="1"/>
      <c r="I953" s="1"/>
      <c r="J953" s="1"/>
      <c r="K953" s="1"/>
      <c r="L953" s="1"/>
      <c r="M953" s="1"/>
      <c r="N953" s="1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25"/>
      <c r="H954" s="1"/>
      <c r="I954" s="1"/>
      <c r="J954" s="1"/>
      <c r="K954" s="1"/>
      <c r="L954" s="1"/>
      <c r="M954" s="1"/>
      <c r="N954" s="1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25"/>
      <c r="H955" s="1"/>
      <c r="I955" s="1"/>
      <c r="J955" s="1"/>
      <c r="K955" s="1"/>
      <c r="L955" s="1"/>
      <c r="M955" s="1"/>
      <c r="N955" s="1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25"/>
      <c r="H956" s="1"/>
      <c r="I956" s="1"/>
      <c r="J956" s="1"/>
      <c r="K956" s="1"/>
      <c r="L956" s="1"/>
      <c r="M956" s="1"/>
      <c r="N956" s="1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25"/>
      <c r="H957" s="1"/>
      <c r="I957" s="1"/>
      <c r="J957" s="1"/>
      <c r="K957" s="1"/>
      <c r="L957" s="1"/>
      <c r="M957" s="1"/>
      <c r="N957" s="1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25"/>
      <c r="H958" s="1"/>
      <c r="I958" s="1"/>
      <c r="J958" s="1"/>
      <c r="K958" s="1"/>
      <c r="L958" s="1"/>
      <c r="M958" s="1"/>
      <c r="N958" s="1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25"/>
      <c r="H959" s="1"/>
      <c r="I959" s="1"/>
      <c r="J959" s="1"/>
      <c r="K959" s="1"/>
      <c r="L959" s="1"/>
      <c r="M959" s="1"/>
      <c r="N959" s="1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25"/>
      <c r="H960" s="1"/>
      <c r="I960" s="1"/>
      <c r="J960" s="1"/>
      <c r="K960" s="1"/>
      <c r="L960" s="1"/>
      <c r="M960" s="1"/>
      <c r="N960" s="1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25"/>
      <c r="H961" s="1"/>
      <c r="I961" s="1"/>
      <c r="J961" s="1"/>
      <c r="K961" s="1"/>
      <c r="L961" s="1"/>
      <c r="M961" s="1"/>
      <c r="N961" s="1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25"/>
      <c r="H962" s="1"/>
      <c r="I962" s="1"/>
      <c r="J962" s="1"/>
      <c r="K962" s="1"/>
      <c r="L962" s="1"/>
      <c r="M962" s="1"/>
      <c r="N962" s="1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25"/>
      <c r="H963" s="1"/>
      <c r="I963" s="1"/>
      <c r="J963" s="1"/>
      <c r="K963" s="1"/>
      <c r="L963" s="1"/>
      <c r="M963" s="1"/>
      <c r="N963" s="1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25"/>
      <c r="H964" s="1"/>
      <c r="I964" s="1"/>
      <c r="J964" s="1"/>
      <c r="K964" s="1"/>
      <c r="L964" s="1"/>
      <c r="M964" s="1"/>
      <c r="N964" s="1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25"/>
      <c r="H965" s="1"/>
      <c r="I965" s="1"/>
      <c r="J965" s="1"/>
      <c r="K965" s="1"/>
      <c r="L965" s="1"/>
      <c r="M965" s="1"/>
      <c r="N965" s="1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25"/>
      <c r="H966" s="1"/>
      <c r="I966" s="1"/>
      <c r="J966" s="1"/>
      <c r="K966" s="1"/>
      <c r="L966" s="1"/>
      <c r="M966" s="1"/>
      <c r="N966" s="1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25"/>
      <c r="H967" s="1"/>
      <c r="I967" s="1"/>
      <c r="J967" s="1"/>
      <c r="K967" s="1"/>
      <c r="L967" s="1"/>
      <c r="M967" s="1"/>
      <c r="N967" s="1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25"/>
      <c r="H968" s="1"/>
      <c r="I968" s="1"/>
      <c r="J968" s="1"/>
      <c r="K968" s="1"/>
      <c r="L968" s="1"/>
      <c r="M968" s="1"/>
      <c r="N968" s="1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25"/>
      <c r="H969" s="1"/>
      <c r="I969" s="1"/>
      <c r="J969" s="1"/>
      <c r="K969" s="1"/>
      <c r="L969" s="1"/>
      <c r="M969" s="1"/>
      <c r="N969" s="1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25"/>
      <c r="H970" s="1"/>
      <c r="I970" s="1"/>
      <c r="J970" s="1"/>
      <c r="K970" s="1"/>
      <c r="L970" s="1"/>
      <c r="M970" s="1"/>
      <c r="N970" s="1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25"/>
      <c r="H971" s="1"/>
      <c r="I971" s="1"/>
      <c r="J971" s="1"/>
      <c r="K971" s="1"/>
      <c r="L971" s="1"/>
      <c r="M971" s="1"/>
      <c r="N971" s="14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25"/>
      <c r="H972" s="1"/>
      <c r="I972" s="1"/>
      <c r="J972" s="1"/>
      <c r="K972" s="1"/>
      <c r="L972" s="1"/>
      <c r="M972" s="1"/>
      <c r="N972" s="14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25"/>
      <c r="H973" s="1"/>
      <c r="I973" s="1"/>
      <c r="J973" s="1"/>
      <c r="K973" s="1"/>
      <c r="L973" s="1"/>
      <c r="M973" s="1"/>
      <c r="N973" s="14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25"/>
      <c r="H974" s="1"/>
      <c r="I974" s="1"/>
      <c r="J974" s="1"/>
      <c r="K974" s="1"/>
      <c r="L974" s="1"/>
      <c r="M974" s="1"/>
      <c r="N974" s="14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25"/>
      <c r="H975" s="1"/>
      <c r="I975" s="1"/>
      <c r="J975" s="1"/>
      <c r="K975" s="1"/>
      <c r="L975" s="1"/>
      <c r="M975" s="1"/>
      <c r="N975" s="14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25"/>
      <c r="H976" s="1"/>
      <c r="I976" s="1"/>
      <c r="J976" s="1"/>
      <c r="K976" s="1"/>
      <c r="L976" s="1"/>
      <c r="M976" s="1"/>
      <c r="N976" s="14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25"/>
      <c r="H977" s="1"/>
      <c r="I977" s="1"/>
      <c r="J977" s="1"/>
      <c r="K977" s="1"/>
      <c r="L977" s="1"/>
      <c r="M977" s="1"/>
      <c r="N977" s="14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25"/>
      <c r="H978" s="1"/>
      <c r="I978" s="1"/>
      <c r="J978" s="1"/>
      <c r="K978" s="1"/>
      <c r="L978" s="1"/>
      <c r="M978" s="1"/>
      <c r="N978" s="14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25"/>
      <c r="H979" s="1"/>
      <c r="I979" s="1"/>
      <c r="J979" s="1"/>
      <c r="K979" s="1"/>
      <c r="L979" s="1"/>
      <c r="M979" s="1"/>
      <c r="N979" s="14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25"/>
      <c r="H980" s="1"/>
      <c r="I980" s="1"/>
      <c r="J980" s="1"/>
      <c r="K980" s="1"/>
      <c r="L980" s="1"/>
      <c r="M980" s="1"/>
      <c r="N980" s="14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25"/>
      <c r="H981" s="1"/>
      <c r="I981" s="1"/>
      <c r="J981" s="1"/>
      <c r="K981" s="1"/>
      <c r="L981" s="1"/>
      <c r="M981" s="1"/>
      <c r="N981" s="14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25"/>
      <c r="H982" s="1"/>
      <c r="I982" s="1"/>
      <c r="J982" s="1"/>
      <c r="K982" s="1"/>
      <c r="L982" s="1"/>
      <c r="M982" s="1"/>
      <c r="N982" s="14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25"/>
      <c r="H983" s="1"/>
      <c r="I983" s="1"/>
      <c r="J983" s="1"/>
      <c r="K983" s="1"/>
      <c r="L983" s="1"/>
      <c r="M983" s="1"/>
      <c r="N983" s="14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25"/>
      <c r="H984" s="1"/>
      <c r="I984" s="1"/>
      <c r="J984" s="1"/>
      <c r="K984" s="1"/>
      <c r="L984" s="1"/>
      <c r="M984" s="1"/>
      <c r="N984" s="14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25"/>
      <c r="H985" s="1"/>
      <c r="I985" s="1"/>
      <c r="J985" s="1"/>
      <c r="K985" s="1"/>
      <c r="L985" s="1"/>
      <c r="M985" s="1"/>
      <c r="N985" s="14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25"/>
      <c r="H986" s="1"/>
      <c r="I986" s="1"/>
      <c r="J986" s="1"/>
      <c r="K986" s="1"/>
      <c r="L986" s="1"/>
      <c r="M986" s="1"/>
      <c r="N986" s="14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25"/>
      <c r="H987" s="1"/>
      <c r="I987" s="1"/>
      <c r="J987" s="1"/>
      <c r="K987" s="1"/>
      <c r="L987" s="1"/>
      <c r="M987" s="1"/>
      <c r="N987" s="14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25"/>
      <c r="H988" s="1"/>
      <c r="I988" s="1"/>
      <c r="J988" s="1"/>
      <c r="K988" s="1"/>
      <c r="L988" s="1"/>
      <c r="M988" s="1"/>
      <c r="N988" s="14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25"/>
      <c r="H989" s="1"/>
      <c r="I989" s="1"/>
      <c r="J989" s="1"/>
      <c r="K989" s="1"/>
      <c r="L989" s="1"/>
      <c r="M989" s="1"/>
      <c r="N989" s="14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25"/>
      <c r="H990" s="1"/>
      <c r="I990" s="1"/>
      <c r="J990" s="1"/>
      <c r="K990" s="1"/>
      <c r="L990" s="1"/>
      <c r="M990" s="1"/>
      <c r="N990" s="14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25"/>
      <c r="H991" s="1"/>
      <c r="I991" s="1"/>
      <c r="J991" s="1"/>
      <c r="K991" s="1"/>
      <c r="L991" s="1"/>
      <c r="M991" s="1"/>
      <c r="N991" s="14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25"/>
      <c r="H992" s="1"/>
      <c r="I992" s="1"/>
      <c r="J992" s="1"/>
      <c r="K992" s="1"/>
      <c r="L992" s="1"/>
      <c r="M992" s="1"/>
      <c r="N992" s="14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25"/>
      <c r="H993" s="1"/>
      <c r="I993" s="1"/>
      <c r="J993" s="1"/>
      <c r="K993" s="1"/>
      <c r="L993" s="1"/>
      <c r="M993" s="1"/>
      <c r="N993" s="14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25"/>
      <c r="H994" s="1"/>
      <c r="I994" s="1"/>
      <c r="J994" s="1"/>
      <c r="K994" s="1"/>
      <c r="L994" s="1"/>
      <c r="M994" s="1"/>
      <c r="N994" s="14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25"/>
      <c r="H995" s="1"/>
      <c r="I995" s="1"/>
      <c r="J995" s="1"/>
      <c r="K995" s="1"/>
      <c r="L995" s="1"/>
      <c r="M995" s="1"/>
      <c r="N995" s="14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25"/>
      <c r="H996" s="1"/>
      <c r="I996" s="1"/>
      <c r="J996" s="1"/>
      <c r="K996" s="1"/>
      <c r="L996" s="1"/>
      <c r="M996" s="1"/>
      <c r="N996" s="14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25"/>
      <c r="H997" s="1"/>
      <c r="I997" s="1"/>
      <c r="J997" s="1"/>
      <c r="K997" s="1"/>
      <c r="L997" s="1"/>
      <c r="M997" s="1"/>
      <c r="N997" s="14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autoFilter ref="A1:N327" xr:uid="{00000000-0001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8" sqref="B8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2" t="s">
        <v>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13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21</v>
      </c>
      <c r="B7" s="6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74C93622-FF82-4C34-ADA0-7845205068D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/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23</v>
      </c>
      <c r="B1" s="6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26</v>
      </c>
      <c r="B3" s="8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Carolina Cachiguango</cp:lastModifiedBy>
  <dcterms:created xsi:type="dcterms:W3CDTF">2011-04-20T17:22:00Z</dcterms:created>
  <dcterms:modified xsi:type="dcterms:W3CDTF">2024-02-01T01:57:42Z</dcterms:modified>
</cp:coreProperties>
</file>